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0" yWindow="60" windowWidth="23960" windowHeight="11820"/>
  </bookViews>
  <sheets>
    <sheet name="Summary" sheetId="1" r:id="rId1"/>
    <sheet name="PASC_contributions" sheetId="2" r:id="rId2"/>
    <sheet name="Own_contributions" sheetId="3" r:id="rId3"/>
  </sheets>
  <definedNames>
    <definedName name="NT_Pers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2" l="1"/>
  <c r="B2" i="3"/>
  <c r="D28" i="3"/>
  <c r="B7" i="3"/>
  <c r="F28" i="3"/>
  <c r="C7" i="3"/>
  <c r="H28" i="3"/>
  <c r="D7" i="3"/>
  <c r="E7" i="3"/>
  <c r="L18" i="3"/>
  <c r="L19" i="3"/>
  <c r="L20" i="3"/>
  <c r="L21" i="3"/>
  <c r="L22" i="3"/>
  <c r="L23" i="3"/>
  <c r="L24" i="3"/>
  <c r="L25" i="3"/>
  <c r="L26" i="3"/>
  <c r="L27" i="3"/>
  <c r="L28" i="3"/>
  <c r="B8" i="3"/>
  <c r="M18" i="3"/>
  <c r="M19" i="3"/>
  <c r="M20" i="3"/>
  <c r="M21" i="3"/>
  <c r="M22" i="3"/>
  <c r="M23" i="3"/>
  <c r="M24" i="3"/>
  <c r="M25" i="3"/>
  <c r="M26" i="3"/>
  <c r="M27" i="3"/>
  <c r="M28" i="3"/>
  <c r="C8" i="3"/>
  <c r="N18" i="3"/>
  <c r="N19" i="3"/>
  <c r="N20" i="3"/>
  <c r="N21" i="3"/>
  <c r="N22" i="3"/>
  <c r="N23" i="3"/>
  <c r="N24" i="3"/>
  <c r="N25" i="3"/>
  <c r="N26" i="3"/>
  <c r="N27" i="3"/>
  <c r="N28" i="3"/>
  <c r="D8" i="3"/>
  <c r="E8" i="3"/>
  <c r="F41" i="3"/>
  <c r="B9" i="3"/>
  <c r="G41" i="3"/>
  <c r="C9" i="3"/>
  <c r="H41" i="3"/>
  <c r="D9" i="3"/>
  <c r="E9" i="3"/>
  <c r="F54" i="3"/>
  <c r="B10" i="3"/>
  <c r="G54" i="3"/>
  <c r="C10" i="3"/>
  <c r="H54" i="3"/>
  <c r="D10" i="3"/>
  <c r="E10" i="3"/>
  <c r="F67" i="3"/>
  <c r="B11" i="3"/>
  <c r="G67" i="3"/>
  <c r="C11" i="3"/>
  <c r="H67" i="3"/>
  <c r="D11" i="3"/>
  <c r="E11" i="3"/>
  <c r="E12" i="3"/>
  <c r="B36" i="1"/>
  <c r="I67" i="3"/>
  <c r="I66" i="3"/>
  <c r="I65" i="3"/>
  <c r="I64" i="3"/>
  <c r="I63" i="3"/>
  <c r="I62" i="3"/>
  <c r="I61" i="3"/>
  <c r="I60" i="3"/>
  <c r="I54" i="3"/>
  <c r="I53" i="3"/>
  <c r="I52" i="3"/>
  <c r="I51" i="3"/>
  <c r="I50" i="3"/>
  <c r="I49" i="3"/>
  <c r="I48" i="3"/>
  <c r="I47" i="3"/>
  <c r="I41" i="3"/>
  <c r="I40" i="3"/>
  <c r="I39" i="3"/>
  <c r="I38" i="3"/>
  <c r="I37" i="3"/>
  <c r="I36" i="3"/>
  <c r="I35" i="3"/>
  <c r="I34" i="3"/>
  <c r="G28" i="3"/>
  <c r="E28" i="3"/>
  <c r="C28" i="3"/>
  <c r="O27" i="3"/>
  <c r="I27" i="3"/>
  <c r="O26" i="3"/>
  <c r="I26" i="3"/>
  <c r="O25" i="3"/>
  <c r="I25" i="3"/>
  <c r="O24" i="3"/>
  <c r="I24" i="3"/>
  <c r="O23" i="3"/>
  <c r="I23" i="3"/>
  <c r="O22" i="3"/>
  <c r="I22" i="3"/>
  <c r="O21" i="3"/>
  <c r="I21" i="3"/>
  <c r="O20" i="3"/>
  <c r="I20" i="3"/>
  <c r="O19" i="3"/>
  <c r="I19" i="3"/>
  <c r="I18" i="3"/>
  <c r="I28" i="3"/>
  <c r="C12" i="3"/>
  <c r="H67" i="2"/>
  <c r="G67" i="2"/>
  <c r="C11" i="2"/>
  <c r="F67" i="2"/>
  <c r="I67" i="2"/>
  <c r="I66" i="2"/>
  <c r="I65" i="2"/>
  <c r="I64" i="2"/>
  <c r="I63" i="2"/>
  <c r="I62" i="2"/>
  <c r="I61" i="2"/>
  <c r="I60" i="2"/>
  <c r="F54" i="2"/>
  <c r="G54" i="2"/>
  <c r="H54" i="2"/>
  <c r="I54" i="2"/>
  <c r="C10" i="2"/>
  <c r="B10" i="2"/>
  <c r="D10" i="2"/>
  <c r="E10" i="2"/>
  <c r="I53" i="2"/>
  <c r="I52" i="2"/>
  <c r="I51" i="2"/>
  <c r="I50" i="2"/>
  <c r="I49" i="2"/>
  <c r="I48" i="2"/>
  <c r="I47" i="2"/>
  <c r="H41" i="2"/>
  <c r="F41" i="2"/>
  <c r="G41" i="2"/>
  <c r="I41" i="2"/>
  <c r="I40" i="2"/>
  <c r="I39" i="2"/>
  <c r="I38" i="2"/>
  <c r="I37" i="2"/>
  <c r="I36" i="2"/>
  <c r="I35" i="2"/>
  <c r="I34" i="2"/>
  <c r="H28" i="2"/>
  <c r="G28" i="2"/>
  <c r="F28" i="2"/>
  <c r="E28" i="2"/>
  <c r="D28" i="2"/>
  <c r="B7" i="2"/>
  <c r="C28" i="2"/>
  <c r="N27" i="2"/>
  <c r="M27" i="2"/>
  <c r="L27" i="2"/>
  <c r="O27" i="2"/>
  <c r="I27" i="2"/>
  <c r="N26" i="2"/>
  <c r="M26" i="2"/>
  <c r="L26" i="2"/>
  <c r="O26" i="2"/>
  <c r="I26" i="2"/>
  <c r="N25" i="2"/>
  <c r="L25" i="2"/>
  <c r="M25" i="2"/>
  <c r="O25" i="2"/>
  <c r="I25" i="2"/>
  <c r="L24" i="2"/>
  <c r="M24" i="2"/>
  <c r="N24" i="2"/>
  <c r="O24" i="2"/>
  <c r="I24" i="2"/>
  <c r="N23" i="2"/>
  <c r="M23" i="2"/>
  <c r="L23" i="2"/>
  <c r="O23" i="2"/>
  <c r="I23" i="2"/>
  <c r="N22" i="2"/>
  <c r="M22" i="2"/>
  <c r="L22" i="2"/>
  <c r="O22" i="2"/>
  <c r="I22" i="2"/>
  <c r="N21" i="2"/>
  <c r="L21" i="2"/>
  <c r="M21" i="2"/>
  <c r="O21" i="2"/>
  <c r="I21" i="2"/>
  <c r="L20" i="2"/>
  <c r="M20" i="2"/>
  <c r="N20" i="2"/>
  <c r="O20" i="2"/>
  <c r="I20" i="2"/>
  <c r="N19" i="2"/>
  <c r="M19" i="2"/>
  <c r="L19" i="2"/>
  <c r="O19" i="2"/>
  <c r="I19" i="2"/>
  <c r="N18" i="2"/>
  <c r="N28" i="2"/>
  <c r="D8" i="2"/>
  <c r="M18" i="2"/>
  <c r="L18" i="2"/>
  <c r="L28" i="2"/>
  <c r="B8" i="2"/>
  <c r="I18" i="2"/>
  <c r="I28" i="2"/>
  <c r="D11" i="2"/>
  <c r="D9" i="2"/>
  <c r="B9" i="2"/>
  <c r="C9" i="2"/>
  <c r="E9" i="2"/>
  <c r="D7" i="2"/>
  <c r="C7" i="2"/>
  <c r="O18" i="2"/>
  <c r="O28" i="2"/>
  <c r="D12" i="3"/>
  <c r="O18" i="3"/>
  <c r="O28" i="3"/>
  <c r="E7" i="2"/>
  <c r="M28" i="2"/>
  <c r="C8" i="2"/>
  <c r="E8" i="2"/>
  <c r="D12" i="2"/>
  <c r="C12" i="2"/>
  <c r="B11" i="2"/>
  <c r="E11" i="2"/>
  <c r="B12" i="3"/>
  <c r="E12" i="2"/>
  <c r="B35" i="1"/>
  <c r="B12" i="2"/>
</calcChain>
</file>

<file path=xl/sharedStrings.xml><?xml version="1.0" encoding="utf-8"?>
<sst xmlns="http://schemas.openxmlformats.org/spreadsheetml/2006/main" count="149" uniqueCount="56">
  <si>
    <t>General information</t>
  </si>
  <si>
    <t>Project Title</t>
  </si>
  <si>
    <t>Period</t>
  </si>
  <si>
    <t>earliest start 01.07.2013, latest end 31.12.2016</t>
  </si>
  <si>
    <t>Principal Investigator</t>
  </si>
  <si>
    <t>Surname:</t>
  </si>
  <si>
    <t>First Name:</t>
  </si>
  <si>
    <t>Position:</t>
  </si>
  <si>
    <t>Institution:</t>
  </si>
  <si>
    <t>Institute/Department:</t>
  </si>
  <si>
    <t>Address:</t>
  </si>
  <si>
    <t>Phone:</t>
  </si>
  <si>
    <t>E-Mail:</t>
  </si>
  <si>
    <t>Person responsible  for accounting</t>
  </si>
  <si>
    <t>Co-Pis</t>
  </si>
  <si>
    <t>Surname and first name</t>
  </si>
  <si>
    <t>Institution</t>
  </si>
  <si>
    <t>Total funding requested</t>
  </si>
  <si>
    <t>Own contributions</t>
  </si>
  <si>
    <t>Request for HP2C funding</t>
  </si>
  <si>
    <t>Project title</t>
  </si>
  <si>
    <t>Budget summary</t>
  </si>
  <si>
    <t>CHF 
Year 1</t>
  </si>
  <si>
    <t>CHF
Year 2</t>
  </si>
  <si>
    <t>CHF
Year 3</t>
  </si>
  <si>
    <t>CHF
Year 1-3</t>
  </si>
  <si>
    <t>Personnel</t>
  </si>
  <si>
    <t>Social charges</t>
  </si>
  <si>
    <t>Equipment</t>
  </si>
  <si>
    <t>Travel and subsistence</t>
  </si>
  <si>
    <t>Other costs</t>
  </si>
  <si>
    <t>Total</t>
  </si>
  <si>
    <r>
      <t>Function</t>
    </r>
    <r>
      <rPr>
        <b/>
        <i/>
        <sz val="9"/>
        <rFont val="Arial"/>
        <family val="2"/>
      </rPr>
      <t xml:space="preserve">
</t>
    </r>
    <r>
      <rPr>
        <sz val="9"/>
        <rFont val="Arial"/>
        <family val="2"/>
      </rPr>
      <t>(Pull-Down Menu)</t>
    </r>
  </si>
  <si>
    <t>Percent
Year 1</t>
  </si>
  <si>
    <t>CHF
Year 1</t>
  </si>
  <si>
    <t>Percent
Year 2</t>
  </si>
  <si>
    <t>Percent
Year 3</t>
  </si>
  <si>
    <t>Total CHF
Year 1-3</t>
  </si>
  <si>
    <t>Social charges %</t>
  </si>
  <si>
    <t>PhD-Student</t>
  </si>
  <si>
    <t>UNINE</t>
  </si>
  <si>
    <t>PostDoc</t>
  </si>
  <si>
    <t>UNIGE</t>
  </si>
  <si>
    <t>Equipment, Hardware and software</t>
  </si>
  <si>
    <t>Sort Description</t>
  </si>
  <si>
    <t>Laser Equipment</t>
  </si>
  <si>
    <t>unine</t>
  </si>
  <si>
    <t>Equipment: only small-scale equipment and software, no large investments in computational facilities</t>
  </si>
  <si>
    <t>Travel to USA for conferences</t>
  </si>
  <si>
    <t>Full professor</t>
  </si>
  <si>
    <t>Laser Equipment already available</t>
  </si>
  <si>
    <t>For personnel stays use standard rates of 150 CHF per day, 3000 CHF per month</t>
  </si>
  <si>
    <t>Social charges SNF standard rates for the involved institution (see http://www.snf.ch/SiteCollectionDocuments/allg_doktorierende_d.pdf)</t>
  </si>
  <si>
    <t>Please use SNF salaries for your own institutions. PhD students will be paid based on SNF salaries (42'000.- / 45'000.- / 48'000.- per year).</t>
  </si>
  <si>
    <t>Request for PASC funding</t>
  </si>
  <si>
    <t>PASC project -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</si>
</sst>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fr.&quot;\ * #,##0.00_ ;_ &quot;fr.&quot;\ * \-#,##0.00_ ;_ &quot;fr.&quot;\ * &quot;-&quot;??_ ;_ @_ "/>
    <numFmt numFmtId="165" formatCode="_ * #,##0.00_ ;_ * \-#,##0.00_ ;_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u/>
      <sz val="10"/>
      <color indexed="12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/>
    <xf numFmtId="0" fontId="3" fillId="0" borderId="5" xfId="0" applyFont="1" applyBorder="1"/>
    <xf numFmtId="0" fontId="3" fillId="2" borderId="6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6" xfId="4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vertical="top"/>
    </xf>
    <xf numFmtId="0" fontId="4" fillId="2" borderId="6" xfId="4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9" fontId="3" fillId="0" borderId="0" xfId="0" applyNumberFormat="1" applyFont="1" applyBorder="1" applyAlignment="1" applyProtection="1">
      <alignment vertical="top"/>
    </xf>
    <xf numFmtId="4" fontId="3" fillId="0" borderId="0" xfId="0" applyNumberFormat="1" applyFont="1" applyBorder="1" applyAlignment="1" applyProtection="1">
      <alignment vertical="top"/>
    </xf>
    <xf numFmtId="4" fontId="3" fillId="0" borderId="0" xfId="0" applyNumberFormat="1" applyFont="1" applyBorder="1"/>
    <xf numFmtId="0" fontId="3" fillId="0" borderId="0" xfId="0" applyFont="1" applyBorder="1" applyAlignment="1" applyProtection="1">
      <alignment vertical="top"/>
    </xf>
    <xf numFmtId="0" fontId="2" fillId="0" borderId="0" xfId="0" applyFont="1" applyFill="1" applyAlignment="1"/>
    <xf numFmtId="0" fontId="3" fillId="0" borderId="0" xfId="0" applyFont="1" applyFill="1"/>
    <xf numFmtId="0" fontId="2" fillId="0" borderId="7" xfId="0" applyFont="1" applyFill="1" applyBorder="1" applyAlignment="1" applyProtection="1">
      <alignment vertical="top" wrapText="1"/>
    </xf>
    <xf numFmtId="0" fontId="2" fillId="0" borderId="8" xfId="0" applyFont="1" applyFill="1" applyBorder="1" applyAlignment="1" applyProtection="1">
      <alignment vertical="top" wrapText="1"/>
    </xf>
    <xf numFmtId="0" fontId="3" fillId="0" borderId="0" xfId="0" applyFont="1" applyFill="1" applyAlignment="1" applyProtection="1">
      <alignment vertical="top"/>
    </xf>
    <xf numFmtId="2" fontId="2" fillId="0" borderId="9" xfId="0" applyNumberFormat="1" applyFont="1" applyFill="1" applyBorder="1" applyAlignment="1" applyProtection="1">
      <alignment vertical="top" wrapText="1"/>
    </xf>
    <xf numFmtId="4" fontId="2" fillId="0" borderId="9" xfId="0" applyNumberFormat="1" applyFont="1" applyFill="1" applyBorder="1" applyAlignment="1" applyProtection="1">
      <alignment vertical="top" wrapText="1"/>
    </xf>
    <xf numFmtId="2" fontId="2" fillId="0" borderId="10" xfId="0" applyNumberFormat="1" applyFont="1" applyFill="1" applyBorder="1" applyAlignment="1" applyProtection="1">
      <alignment vertical="top" wrapText="1"/>
    </xf>
    <xf numFmtId="0" fontId="3" fillId="0" borderId="0" xfId="0" applyFont="1" applyFill="1" applyAlignment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0" xfId="0" applyFont="1" applyFill="1" applyBorder="1"/>
    <xf numFmtId="166" fontId="3" fillId="0" borderId="0" xfId="1" applyNumberFormat="1" applyFont="1" applyFill="1"/>
    <xf numFmtId="4" fontId="3" fillId="0" borderId="11" xfId="0" applyNumberFormat="1" applyFont="1" applyFill="1" applyBorder="1"/>
    <xf numFmtId="4" fontId="3" fillId="0" borderId="12" xfId="0" applyNumberFormat="1" applyFont="1" applyFill="1" applyBorder="1"/>
    <xf numFmtId="4" fontId="3" fillId="0" borderId="13" xfId="0" applyNumberFormat="1" applyFont="1" applyFill="1" applyBorder="1"/>
    <xf numFmtId="0" fontId="2" fillId="0" borderId="0" xfId="0" applyFont="1" applyFill="1" applyBorder="1" applyAlignment="1" applyProtection="1">
      <alignment vertical="top"/>
    </xf>
    <xf numFmtId="4" fontId="3" fillId="0" borderId="0" xfId="0" applyNumberFormat="1" applyFont="1" applyFill="1" applyBorder="1" applyAlignment="1">
      <alignment vertical="top"/>
    </xf>
    <xf numFmtId="0" fontId="2" fillId="0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vertical="top"/>
    </xf>
    <xf numFmtId="0" fontId="3" fillId="0" borderId="14" xfId="0" applyFont="1" applyFill="1" applyBorder="1" applyAlignment="1">
      <alignment wrapText="1"/>
    </xf>
    <xf numFmtId="0" fontId="3" fillId="0" borderId="14" xfId="0" applyFont="1" applyFill="1" applyBorder="1" applyAlignment="1"/>
    <xf numFmtId="0" fontId="3" fillId="0" borderId="0" xfId="0" applyFont="1" applyFill="1" applyAlignment="1">
      <alignment vertical="top"/>
    </xf>
    <xf numFmtId="0" fontId="2" fillId="0" borderId="15" xfId="0" applyFont="1" applyFill="1" applyBorder="1" applyAlignment="1" applyProtection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Fill="1" applyBorder="1" applyAlignment="1" applyProtection="1">
      <alignment vertical="top" wrapText="1"/>
    </xf>
    <xf numFmtId="0" fontId="2" fillId="0" borderId="18" xfId="0" applyFont="1" applyFill="1" applyBorder="1" applyAlignment="1" applyProtection="1">
      <alignment vertical="top" wrapText="1"/>
    </xf>
    <xf numFmtId="0" fontId="2" fillId="0" borderId="19" xfId="0" applyFont="1" applyFill="1" applyBorder="1" applyAlignment="1" applyProtection="1">
      <alignment vertical="top" wrapText="1"/>
    </xf>
    <xf numFmtId="0" fontId="2" fillId="0" borderId="2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16" xfId="0" applyFont="1" applyFill="1" applyBorder="1" applyAlignment="1">
      <alignment vertical="top"/>
    </xf>
    <xf numFmtId="0" fontId="2" fillId="0" borderId="16" xfId="0" applyFont="1" applyFill="1" applyBorder="1" applyAlignment="1" applyProtection="1">
      <alignment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/>
    <xf numFmtId="2" fontId="3" fillId="2" borderId="21" xfId="0" applyNumberFormat="1" applyFont="1" applyFill="1" applyBorder="1" applyAlignment="1" applyProtection="1">
      <alignment vertical="top"/>
      <protection locked="0"/>
    </xf>
    <xf numFmtId="4" fontId="3" fillId="2" borderId="22" xfId="0" applyNumberFormat="1" applyFont="1" applyFill="1" applyBorder="1" applyAlignment="1" applyProtection="1">
      <alignment vertical="top"/>
      <protection locked="0"/>
    </xf>
    <xf numFmtId="2" fontId="3" fillId="2" borderId="23" xfId="0" applyNumberFormat="1" applyFont="1" applyFill="1" applyBorder="1" applyAlignment="1" applyProtection="1">
      <alignment vertical="top"/>
      <protection locked="0"/>
    </xf>
    <xf numFmtId="4" fontId="3" fillId="0" borderId="11" xfId="0" applyNumberFormat="1" applyFont="1" applyFill="1" applyBorder="1" applyAlignment="1" applyProtection="1">
      <alignment vertical="top"/>
    </xf>
    <xf numFmtId="4" fontId="3" fillId="0" borderId="0" xfId="0" applyNumberFormat="1" applyFont="1" applyFill="1" applyBorder="1" applyAlignment="1" applyProtection="1">
      <alignment vertical="top"/>
    </xf>
    <xf numFmtId="9" fontId="3" fillId="2" borderId="16" xfId="3" applyFont="1" applyFill="1" applyBorder="1"/>
    <xf numFmtId="165" fontId="3" fillId="0" borderId="16" xfId="2" applyNumberFormat="1" applyFont="1" applyFill="1" applyBorder="1"/>
    <xf numFmtId="0" fontId="2" fillId="0" borderId="0" xfId="0" applyFont="1" applyFill="1" applyBorder="1" applyAlignment="1">
      <alignment horizontal="right"/>
    </xf>
    <xf numFmtId="2" fontId="3" fillId="0" borderId="16" xfId="0" applyNumberFormat="1" applyFont="1" applyFill="1" applyBorder="1" applyAlignment="1">
      <alignment vertical="top"/>
    </xf>
    <xf numFmtId="2" fontId="3" fillId="0" borderId="24" xfId="0" applyNumberFormat="1" applyFont="1" applyFill="1" applyBorder="1" applyAlignment="1">
      <alignment vertical="top"/>
    </xf>
    <xf numFmtId="2" fontId="3" fillId="0" borderId="25" xfId="0" applyNumberFormat="1" applyFont="1" applyFill="1" applyBorder="1" applyAlignment="1">
      <alignment vertical="top"/>
    </xf>
    <xf numFmtId="2" fontId="3" fillId="0" borderId="26" xfId="0" applyNumberFormat="1" applyFont="1" applyFill="1" applyBorder="1" applyAlignment="1">
      <alignment vertical="top"/>
    </xf>
    <xf numFmtId="4" fontId="3" fillId="0" borderId="27" xfId="0" applyNumberFormat="1" applyFont="1" applyFill="1" applyBorder="1" applyAlignment="1">
      <alignment vertical="top"/>
    </xf>
    <xf numFmtId="2" fontId="3" fillId="0" borderId="13" xfId="0" applyNumberFormat="1" applyFont="1" applyFill="1" applyBorder="1" applyAlignment="1">
      <alignment vertical="top"/>
    </xf>
    <xf numFmtId="2" fontId="3" fillId="0" borderId="0" xfId="0" applyNumberFormat="1" applyFont="1" applyFill="1" applyBorder="1" applyAlignment="1">
      <alignment vertical="top"/>
    </xf>
    <xf numFmtId="0" fontId="2" fillId="0" borderId="16" xfId="0" applyFont="1" applyFill="1" applyBorder="1"/>
    <xf numFmtId="166" fontId="7" fillId="0" borderId="0" xfId="1" applyNumberFormat="1" applyFont="1"/>
    <xf numFmtId="4" fontId="3" fillId="0" borderId="0" xfId="0" applyNumberFormat="1" applyFont="1" applyFill="1"/>
    <xf numFmtId="0" fontId="7" fillId="0" borderId="0" xfId="0" applyFont="1" applyFill="1"/>
    <xf numFmtId="4" fontId="3" fillId="2" borderId="16" xfId="0" applyNumberFormat="1" applyFont="1" applyFill="1" applyBorder="1"/>
    <xf numFmtId="4" fontId="3" fillId="0" borderId="16" xfId="0" applyNumberFormat="1" applyFont="1" applyFill="1" applyBorder="1"/>
    <xf numFmtId="0" fontId="7" fillId="0" borderId="0" xfId="0" applyFont="1" applyFill="1" applyAlignment="1"/>
    <xf numFmtId="0" fontId="2" fillId="2" borderId="16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4" sqref="B4"/>
    </sheetView>
  </sheetViews>
  <sheetFormatPr baseColWidth="10" defaultColWidth="11.5" defaultRowHeight="11" x14ac:dyDescent="0"/>
  <cols>
    <col min="1" max="1" width="33.1640625" style="2" customWidth="1"/>
    <col min="2" max="2" width="47.1640625" style="2" customWidth="1"/>
    <col min="3" max="3" width="8.33203125" style="2" customWidth="1"/>
    <col min="4" max="256" width="11.5" style="2"/>
    <col min="257" max="257" width="33.1640625" style="2" customWidth="1"/>
    <col min="258" max="258" width="47.1640625" style="2" customWidth="1"/>
    <col min="259" max="259" width="8.33203125" style="2" customWidth="1"/>
    <col min="260" max="512" width="11.5" style="2"/>
    <col min="513" max="513" width="33.1640625" style="2" customWidth="1"/>
    <col min="514" max="514" width="47.1640625" style="2" customWidth="1"/>
    <col min="515" max="515" width="8.33203125" style="2" customWidth="1"/>
    <col min="516" max="768" width="11.5" style="2"/>
    <col min="769" max="769" width="33.1640625" style="2" customWidth="1"/>
    <col min="770" max="770" width="47.1640625" style="2" customWidth="1"/>
    <col min="771" max="771" width="8.33203125" style="2" customWidth="1"/>
    <col min="772" max="1024" width="11.5" style="2"/>
    <col min="1025" max="1025" width="33.1640625" style="2" customWidth="1"/>
    <col min="1026" max="1026" width="47.1640625" style="2" customWidth="1"/>
    <col min="1027" max="1027" width="8.33203125" style="2" customWidth="1"/>
    <col min="1028" max="1280" width="11.5" style="2"/>
    <col min="1281" max="1281" width="33.1640625" style="2" customWidth="1"/>
    <col min="1282" max="1282" width="47.1640625" style="2" customWidth="1"/>
    <col min="1283" max="1283" width="8.33203125" style="2" customWidth="1"/>
    <col min="1284" max="1536" width="11.5" style="2"/>
    <col min="1537" max="1537" width="33.1640625" style="2" customWidth="1"/>
    <col min="1538" max="1538" width="47.1640625" style="2" customWidth="1"/>
    <col min="1539" max="1539" width="8.33203125" style="2" customWidth="1"/>
    <col min="1540" max="1792" width="11.5" style="2"/>
    <col min="1793" max="1793" width="33.1640625" style="2" customWidth="1"/>
    <col min="1794" max="1794" width="47.1640625" style="2" customWidth="1"/>
    <col min="1795" max="1795" width="8.33203125" style="2" customWidth="1"/>
    <col min="1796" max="2048" width="11.5" style="2"/>
    <col min="2049" max="2049" width="33.1640625" style="2" customWidth="1"/>
    <col min="2050" max="2050" width="47.1640625" style="2" customWidth="1"/>
    <col min="2051" max="2051" width="8.33203125" style="2" customWidth="1"/>
    <col min="2052" max="2304" width="11.5" style="2"/>
    <col min="2305" max="2305" width="33.1640625" style="2" customWidth="1"/>
    <col min="2306" max="2306" width="47.1640625" style="2" customWidth="1"/>
    <col min="2307" max="2307" width="8.33203125" style="2" customWidth="1"/>
    <col min="2308" max="2560" width="11.5" style="2"/>
    <col min="2561" max="2561" width="33.1640625" style="2" customWidth="1"/>
    <col min="2562" max="2562" width="47.1640625" style="2" customWidth="1"/>
    <col min="2563" max="2563" width="8.33203125" style="2" customWidth="1"/>
    <col min="2564" max="2816" width="11.5" style="2"/>
    <col min="2817" max="2817" width="33.1640625" style="2" customWidth="1"/>
    <col min="2818" max="2818" width="47.1640625" style="2" customWidth="1"/>
    <col min="2819" max="2819" width="8.33203125" style="2" customWidth="1"/>
    <col min="2820" max="3072" width="11.5" style="2"/>
    <col min="3073" max="3073" width="33.1640625" style="2" customWidth="1"/>
    <col min="3074" max="3074" width="47.1640625" style="2" customWidth="1"/>
    <col min="3075" max="3075" width="8.33203125" style="2" customWidth="1"/>
    <col min="3076" max="3328" width="11.5" style="2"/>
    <col min="3329" max="3329" width="33.1640625" style="2" customWidth="1"/>
    <col min="3330" max="3330" width="47.1640625" style="2" customWidth="1"/>
    <col min="3331" max="3331" width="8.33203125" style="2" customWidth="1"/>
    <col min="3332" max="3584" width="11.5" style="2"/>
    <col min="3585" max="3585" width="33.1640625" style="2" customWidth="1"/>
    <col min="3586" max="3586" width="47.1640625" style="2" customWidth="1"/>
    <col min="3587" max="3587" width="8.33203125" style="2" customWidth="1"/>
    <col min="3588" max="3840" width="11.5" style="2"/>
    <col min="3841" max="3841" width="33.1640625" style="2" customWidth="1"/>
    <col min="3842" max="3842" width="47.1640625" style="2" customWidth="1"/>
    <col min="3843" max="3843" width="8.33203125" style="2" customWidth="1"/>
    <col min="3844" max="4096" width="11.5" style="2"/>
    <col min="4097" max="4097" width="33.1640625" style="2" customWidth="1"/>
    <col min="4098" max="4098" width="47.1640625" style="2" customWidth="1"/>
    <col min="4099" max="4099" width="8.33203125" style="2" customWidth="1"/>
    <col min="4100" max="4352" width="11.5" style="2"/>
    <col min="4353" max="4353" width="33.1640625" style="2" customWidth="1"/>
    <col min="4354" max="4354" width="47.1640625" style="2" customWidth="1"/>
    <col min="4355" max="4355" width="8.33203125" style="2" customWidth="1"/>
    <col min="4356" max="4608" width="11.5" style="2"/>
    <col min="4609" max="4609" width="33.1640625" style="2" customWidth="1"/>
    <col min="4610" max="4610" width="47.1640625" style="2" customWidth="1"/>
    <col min="4611" max="4611" width="8.33203125" style="2" customWidth="1"/>
    <col min="4612" max="4864" width="11.5" style="2"/>
    <col min="4865" max="4865" width="33.1640625" style="2" customWidth="1"/>
    <col min="4866" max="4866" width="47.1640625" style="2" customWidth="1"/>
    <col min="4867" max="4867" width="8.33203125" style="2" customWidth="1"/>
    <col min="4868" max="5120" width="11.5" style="2"/>
    <col min="5121" max="5121" width="33.1640625" style="2" customWidth="1"/>
    <col min="5122" max="5122" width="47.1640625" style="2" customWidth="1"/>
    <col min="5123" max="5123" width="8.33203125" style="2" customWidth="1"/>
    <col min="5124" max="5376" width="11.5" style="2"/>
    <col min="5377" max="5377" width="33.1640625" style="2" customWidth="1"/>
    <col min="5378" max="5378" width="47.1640625" style="2" customWidth="1"/>
    <col min="5379" max="5379" width="8.33203125" style="2" customWidth="1"/>
    <col min="5380" max="5632" width="11.5" style="2"/>
    <col min="5633" max="5633" width="33.1640625" style="2" customWidth="1"/>
    <col min="5634" max="5634" width="47.1640625" style="2" customWidth="1"/>
    <col min="5635" max="5635" width="8.33203125" style="2" customWidth="1"/>
    <col min="5636" max="5888" width="11.5" style="2"/>
    <col min="5889" max="5889" width="33.1640625" style="2" customWidth="1"/>
    <col min="5890" max="5890" width="47.1640625" style="2" customWidth="1"/>
    <col min="5891" max="5891" width="8.33203125" style="2" customWidth="1"/>
    <col min="5892" max="6144" width="11.5" style="2"/>
    <col min="6145" max="6145" width="33.1640625" style="2" customWidth="1"/>
    <col min="6146" max="6146" width="47.1640625" style="2" customWidth="1"/>
    <col min="6147" max="6147" width="8.33203125" style="2" customWidth="1"/>
    <col min="6148" max="6400" width="11.5" style="2"/>
    <col min="6401" max="6401" width="33.1640625" style="2" customWidth="1"/>
    <col min="6402" max="6402" width="47.1640625" style="2" customWidth="1"/>
    <col min="6403" max="6403" width="8.33203125" style="2" customWidth="1"/>
    <col min="6404" max="6656" width="11.5" style="2"/>
    <col min="6657" max="6657" width="33.1640625" style="2" customWidth="1"/>
    <col min="6658" max="6658" width="47.1640625" style="2" customWidth="1"/>
    <col min="6659" max="6659" width="8.33203125" style="2" customWidth="1"/>
    <col min="6660" max="6912" width="11.5" style="2"/>
    <col min="6913" max="6913" width="33.1640625" style="2" customWidth="1"/>
    <col min="6914" max="6914" width="47.1640625" style="2" customWidth="1"/>
    <col min="6915" max="6915" width="8.33203125" style="2" customWidth="1"/>
    <col min="6916" max="7168" width="11.5" style="2"/>
    <col min="7169" max="7169" width="33.1640625" style="2" customWidth="1"/>
    <col min="7170" max="7170" width="47.1640625" style="2" customWidth="1"/>
    <col min="7171" max="7171" width="8.33203125" style="2" customWidth="1"/>
    <col min="7172" max="7424" width="11.5" style="2"/>
    <col min="7425" max="7425" width="33.1640625" style="2" customWidth="1"/>
    <col min="7426" max="7426" width="47.1640625" style="2" customWidth="1"/>
    <col min="7427" max="7427" width="8.33203125" style="2" customWidth="1"/>
    <col min="7428" max="7680" width="11.5" style="2"/>
    <col min="7681" max="7681" width="33.1640625" style="2" customWidth="1"/>
    <col min="7682" max="7682" width="47.1640625" style="2" customWidth="1"/>
    <col min="7683" max="7683" width="8.33203125" style="2" customWidth="1"/>
    <col min="7684" max="7936" width="11.5" style="2"/>
    <col min="7937" max="7937" width="33.1640625" style="2" customWidth="1"/>
    <col min="7938" max="7938" width="47.1640625" style="2" customWidth="1"/>
    <col min="7939" max="7939" width="8.33203125" style="2" customWidth="1"/>
    <col min="7940" max="8192" width="11.5" style="2"/>
    <col min="8193" max="8193" width="33.1640625" style="2" customWidth="1"/>
    <col min="8194" max="8194" width="47.1640625" style="2" customWidth="1"/>
    <col min="8195" max="8195" width="8.33203125" style="2" customWidth="1"/>
    <col min="8196" max="8448" width="11.5" style="2"/>
    <col min="8449" max="8449" width="33.1640625" style="2" customWidth="1"/>
    <col min="8450" max="8450" width="47.1640625" style="2" customWidth="1"/>
    <col min="8451" max="8451" width="8.33203125" style="2" customWidth="1"/>
    <col min="8452" max="8704" width="11.5" style="2"/>
    <col min="8705" max="8705" width="33.1640625" style="2" customWidth="1"/>
    <col min="8706" max="8706" width="47.1640625" style="2" customWidth="1"/>
    <col min="8707" max="8707" width="8.33203125" style="2" customWidth="1"/>
    <col min="8708" max="8960" width="11.5" style="2"/>
    <col min="8961" max="8961" width="33.1640625" style="2" customWidth="1"/>
    <col min="8962" max="8962" width="47.1640625" style="2" customWidth="1"/>
    <col min="8963" max="8963" width="8.33203125" style="2" customWidth="1"/>
    <col min="8964" max="9216" width="11.5" style="2"/>
    <col min="9217" max="9217" width="33.1640625" style="2" customWidth="1"/>
    <col min="9218" max="9218" width="47.1640625" style="2" customWidth="1"/>
    <col min="9219" max="9219" width="8.33203125" style="2" customWidth="1"/>
    <col min="9220" max="9472" width="11.5" style="2"/>
    <col min="9473" max="9473" width="33.1640625" style="2" customWidth="1"/>
    <col min="9474" max="9474" width="47.1640625" style="2" customWidth="1"/>
    <col min="9475" max="9475" width="8.33203125" style="2" customWidth="1"/>
    <col min="9476" max="9728" width="11.5" style="2"/>
    <col min="9729" max="9729" width="33.1640625" style="2" customWidth="1"/>
    <col min="9730" max="9730" width="47.1640625" style="2" customWidth="1"/>
    <col min="9731" max="9731" width="8.33203125" style="2" customWidth="1"/>
    <col min="9732" max="9984" width="11.5" style="2"/>
    <col min="9985" max="9985" width="33.1640625" style="2" customWidth="1"/>
    <col min="9986" max="9986" width="47.1640625" style="2" customWidth="1"/>
    <col min="9987" max="9987" width="8.33203125" style="2" customWidth="1"/>
    <col min="9988" max="10240" width="11.5" style="2"/>
    <col min="10241" max="10241" width="33.1640625" style="2" customWidth="1"/>
    <col min="10242" max="10242" width="47.1640625" style="2" customWidth="1"/>
    <col min="10243" max="10243" width="8.33203125" style="2" customWidth="1"/>
    <col min="10244" max="10496" width="11.5" style="2"/>
    <col min="10497" max="10497" width="33.1640625" style="2" customWidth="1"/>
    <col min="10498" max="10498" width="47.1640625" style="2" customWidth="1"/>
    <col min="10499" max="10499" width="8.33203125" style="2" customWidth="1"/>
    <col min="10500" max="10752" width="11.5" style="2"/>
    <col min="10753" max="10753" width="33.1640625" style="2" customWidth="1"/>
    <col min="10754" max="10754" width="47.1640625" style="2" customWidth="1"/>
    <col min="10755" max="10755" width="8.33203125" style="2" customWidth="1"/>
    <col min="10756" max="11008" width="11.5" style="2"/>
    <col min="11009" max="11009" width="33.1640625" style="2" customWidth="1"/>
    <col min="11010" max="11010" width="47.1640625" style="2" customWidth="1"/>
    <col min="11011" max="11011" width="8.33203125" style="2" customWidth="1"/>
    <col min="11012" max="11264" width="11.5" style="2"/>
    <col min="11265" max="11265" width="33.1640625" style="2" customWidth="1"/>
    <col min="11266" max="11266" width="47.1640625" style="2" customWidth="1"/>
    <col min="11267" max="11267" width="8.33203125" style="2" customWidth="1"/>
    <col min="11268" max="11520" width="11.5" style="2"/>
    <col min="11521" max="11521" width="33.1640625" style="2" customWidth="1"/>
    <col min="11522" max="11522" width="47.1640625" style="2" customWidth="1"/>
    <col min="11523" max="11523" width="8.33203125" style="2" customWidth="1"/>
    <col min="11524" max="11776" width="11.5" style="2"/>
    <col min="11777" max="11777" width="33.1640625" style="2" customWidth="1"/>
    <col min="11778" max="11778" width="47.1640625" style="2" customWidth="1"/>
    <col min="11779" max="11779" width="8.33203125" style="2" customWidth="1"/>
    <col min="11780" max="12032" width="11.5" style="2"/>
    <col min="12033" max="12033" width="33.1640625" style="2" customWidth="1"/>
    <col min="12034" max="12034" width="47.1640625" style="2" customWidth="1"/>
    <col min="12035" max="12035" width="8.33203125" style="2" customWidth="1"/>
    <col min="12036" max="12288" width="11.5" style="2"/>
    <col min="12289" max="12289" width="33.1640625" style="2" customWidth="1"/>
    <col min="12290" max="12290" width="47.1640625" style="2" customWidth="1"/>
    <col min="12291" max="12291" width="8.33203125" style="2" customWidth="1"/>
    <col min="12292" max="12544" width="11.5" style="2"/>
    <col min="12545" max="12545" width="33.1640625" style="2" customWidth="1"/>
    <col min="12546" max="12546" width="47.1640625" style="2" customWidth="1"/>
    <col min="12547" max="12547" width="8.33203125" style="2" customWidth="1"/>
    <col min="12548" max="12800" width="11.5" style="2"/>
    <col min="12801" max="12801" width="33.1640625" style="2" customWidth="1"/>
    <col min="12802" max="12802" width="47.1640625" style="2" customWidth="1"/>
    <col min="12803" max="12803" width="8.33203125" style="2" customWidth="1"/>
    <col min="12804" max="13056" width="11.5" style="2"/>
    <col min="13057" max="13057" width="33.1640625" style="2" customWidth="1"/>
    <col min="13058" max="13058" width="47.1640625" style="2" customWidth="1"/>
    <col min="13059" max="13059" width="8.33203125" style="2" customWidth="1"/>
    <col min="13060" max="13312" width="11.5" style="2"/>
    <col min="13313" max="13313" width="33.1640625" style="2" customWidth="1"/>
    <col min="13314" max="13314" width="47.1640625" style="2" customWidth="1"/>
    <col min="13315" max="13315" width="8.33203125" style="2" customWidth="1"/>
    <col min="13316" max="13568" width="11.5" style="2"/>
    <col min="13569" max="13569" width="33.1640625" style="2" customWidth="1"/>
    <col min="13570" max="13570" width="47.1640625" style="2" customWidth="1"/>
    <col min="13571" max="13571" width="8.33203125" style="2" customWidth="1"/>
    <col min="13572" max="13824" width="11.5" style="2"/>
    <col min="13825" max="13825" width="33.1640625" style="2" customWidth="1"/>
    <col min="13826" max="13826" width="47.1640625" style="2" customWidth="1"/>
    <col min="13827" max="13827" width="8.33203125" style="2" customWidth="1"/>
    <col min="13828" max="14080" width="11.5" style="2"/>
    <col min="14081" max="14081" width="33.1640625" style="2" customWidth="1"/>
    <col min="14082" max="14082" width="47.1640625" style="2" customWidth="1"/>
    <col min="14083" max="14083" width="8.33203125" style="2" customWidth="1"/>
    <col min="14084" max="14336" width="11.5" style="2"/>
    <col min="14337" max="14337" width="33.1640625" style="2" customWidth="1"/>
    <col min="14338" max="14338" width="47.1640625" style="2" customWidth="1"/>
    <col min="14339" max="14339" width="8.33203125" style="2" customWidth="1"/>
    <col min="14340" max="14592" width="11.5" style="2"/>
    <col min="14593" max="14593" width="33.1640625" style="2" customWidth="1"/>
    <col min="14594" max="14594" width="47.1640625" style="2" customWidth="1"/>
    <col min="14595" max="14595" width="8.33203125" style="2" customWidth="1"/>
    <col min="14596" max="14848" width="11.5" style="2"/>
    <col min="14849" max="14849" width="33.1640625" style="2" customWidth="1"/>
    <col min="14850" max="14850" width="47.1640625" style="2" customWidth="1"/>
    <col min="14851" max="14851" width="8.33203125" style="2" customWidth="1"/>
    <col min="14852" max="15104" width="11.5" style="2"/>
    <col min="15105" max="15105" width="33.1640625" style="2" customWidth="1"/>
    <col min="15106" max="15106" width="47.1640625" style="2" customWidth="1"/>
    <col min="15107" max="15107" width="8.33203125" style="2" customWidth="1"/>
    <col min="15108" max="15360" width="11.5" style="2"/>
    <col min="15361" max="15361" width="33.1640625" style="2" customWidth="1"/>
    <col min="15362" max="15362" width="47.1640625" style="2" customWidth="1"/>
    <col min="15363" max="15363" width="8.33203125" style="2" customWidth="1"/>
    <col min="15364" max="15616" width="11.5" style="2"/>
    <col min="15617" max="15617" width="33.1640625" style="2" customWidth="1"/>
    <col min="15618" max="15618" width="47.1640625" style="2" customWidth="1"/>
    <col min="15619" max="15619" width="8.33203125" style="2" customWidth="1"/>
    <col min="15620" max="15872" width="11.5" style="2"/>
    <col min="15873" max="15873" width="33.1640625" style="2" customWidth="1"/>
    <col min="15874" max="15874" width="47.1640625" style="2" customWidth="1"/>
    <col min="15875" max="15875" width="8.33203125" style="2" customWidth="1"/>
    <col min="15876" max="16128" width="11.5" style="2"/>
    <col min="16129" max="16129" width="33.1640625" style="2" customWidth="1"/>
    <col min="16130" max="16130" width="47.1640625" style="2" customWidth="1"/>
    <col min="16131" max="16131" width="8.33203125" style="2" customWidth="1"/>
    <col min="16132" max="16384" width="11.5" style="2"/>
  </cols>
  <sheetData>
    <row r="1" spans="1:2">
      <c r="A1" s="1" t="s">
        <v>55</v>
      </c>
    </row>
    <row r="3" spans="1:2">
      <c r="A3" s="3" t="s">
        <v>0</v>
      </c>
      <c r="B3" s="4"/>
    </row>
    <row r="4" spans="1:2">
      <c r="A4" s="5" t="s">
        <v>1</v>
      </c>
      <c r="B4" s="6"/>
    </row>
    <row r="5" spans="1:2">
      <c r="A5" s="7" t="s">
        <v>2</v>
      </c>
      <c r="B5" s="8" t="s">
        <v>3</v>
      </c>
    </row>
    <row r="7" spans="1:2">
      <c r="A7" s="3" t="s">
        <v>4</v>
      </c>
      <c r="B7" s="4"/>
    </row>
    <row r="8" spans="1:2">
      <c r="A8" s="5" t="s">
        <v>5</v>
      </c>
      <c r="B8" s="9"/>
    </row>
    <row r="9" spans="1:2">
      <c r="A9" s="5" t="s">
        <v>6</v>
      </c>
      <c r="B9" s="9"/>
    </row>
    <row r="10" spans="1:2">
      <c r="A10" s="5" t="s">
        <v>7</v>
      </c>
      <c r="B10" s="9"/>
    </row>
    <row r="11" spans="1:2">
      <c r="A11" s="5" t="s">
        <v>8</v>
      </c>
      <c r="B11" s="10"/>
    </row>
    <row r="12" spans="1:2">
      <c r="A12" s="5" t="s">
        <v>9</v>
      </c>
      <c r="B12" s="9"/>
    </row>
    <row r="13" spans="1:2">
      <c r="A13" s="5" t="s">
        <v>10</v>
      </c>
      <c r="B13" s="9"/>
    </row>
    <row r="14" spans="1:2">
      <c r="A14" s="5"/>
      <c r="B14" s="9"/>
    </row>
    <row r="15" spans="1:2">
      <c r="A15" s="5"/>
      <c r="B15" s="9"/>
    </row>
    <row r="16" spans="1:2">
      <c r="A16" s="5" t="s">
        <v>11</v>
      </c>
      <c r="B16" s="9"/>
    </row>
    <row r="17" spans="1:7">
      <c r="A17" s="7" t="s">
        <v>12</v>
      </c>
      <c r="B17" s="11"/>
    </row>
    <row r="19" spans="1:7">
      <c r="A19" s="12" t="s">
        <v>13</v>
      </c>
      <c r="B19" s="13"/>
    </row>
    <row r="20" spans="1:7">
      <c r="A20" s="5" t="s">
        <v>5</v>
      </c>
      <c r="B20" s="9"/>
    </row>
    <row r="21" spans="1:7">
      <c r="A21" s="5" t="s">
        <v>6</v>
      </c>
      <c r="B21" s="9"/>
    </row>
    <row r="22" spans="1:7">
      <c r="A22" s="5" t="s">
        <v>10</v>
      </c>
      <c r="B22" s="9"/>
    </row>
    <row r="23" spans="1:7">
      <c r="A23" s="5"/>
      <c r="B23" s="9"/>
      <c r="C23" s="14"/>
      <c r="D23" s="14"/>
      <c r="E23" s="14"/>
      <c r="F23" s="14"/>
      <c r="G23" s="14"/>
    </row>
    <row r="24" spans="1:7">
      <c r="A24" s="5"/>
      <c r="B24" s="9"/>
      <c r="C24" s="14"/>
      <c r="D24" s="14"/>
      <c r="E24" s="14"/>
      <c r="F24" s="14"/>
      <c r="G24" s="14"/>
    </row>
    <row r="25" spans="1:7">
      <c r="A25" s="5" t="s">
        <v>11</v>
      </c>
      <c r="B25" s="9"/>
      <c r="C25" s="14"/>
      <c r="D25" s="14"/>
      <c r="E25" s="14"/>
      <c r="F25" s="14"/>
      <c r="G25" s="14"/>
    </row>
    <row r="26" spans="1:7">
      <c r="A26" s="7" t="s">
        <v>12</v>
      </c>
      <c r="B26" s="15"/>
      <c r="D26" s="14"/>
      <c r="E26" s="14"/>
      <c r="F26" s="14"/>
      <c r="G26" s="14"/>
    </row>
    <row r="27" spans="1:7">
      <c r="D27" s="14"/>
      <c r="E27" s="14"/>
      <c r="F27" s="14"/>
      <c r="G27" s="14"/>
    </row>
    <row r="28" spans="1:7">
      <c r="A28" s="3" t="s">
        <v>14</v>
      </c>
      <c r="B28" s="4"/>
      <c r="D28" s="14"/>
      <c r="E28" s="14"/>
      <c r="F28" s="14"/>
      <c r="G28" s="14"/>
    </row>
    <row r="29" spans="1:7">
      <c r="A29" s="5" t="s">
        <v>15</v>
      </c>
      <c r="B29" s="6"/>
      <c r="C29" s="14"/>
      <c r="D29" s="14"/>
      <c r="E29" s="14"/>
      <c r="F29" s="14"/>
      <c r="G29" s="14"/>
    </row>
    <row r="30" spans="1:7">
      <c r="A30" s="5" t="s">
        <v>16</v>
      </c>
      <c r="B30" s="6"/>
      <c r="C30" s="14"/>
      <c r="D30" s="14"/>
      <c r="E30" s="14"/>
      <c r="F30" s="14"/>
      <c r="G30" s="14"/>
    </row>
    <row r="31" spans="1:7">
      <c r="A31" s="5"/>
      <c r="B31" s="6"/>
      <c r="C31" s="14"/>
      <c r="D31" s="14"/>
      <c r="E31" s="14"/>
      <c r="F31" s="14"/>
      <c r="G31" s="14"/>
    </row>
    <row r="32" spans="1:7">
      <c r="A32" s="5" t="s">
        <v>15</v>
      </c>
      <c r="B32" s="16"/>
      <c r="C32" s="14"/>
      <c r="D32" s="14"/>
      <c r="E32" s="14"/>
      <c r="F32" s="14"/>
      <c r="G32" s="14"/>
    </row>
    <row r="33" spans="1:7">
      <c r="A33" s="7" t="s">
        <v>16</v>
      </c>
      <c r="B33" s="17"/>
      <c r="C33" s="14"/>
      <c r="D33" s="14"/>
      <c r="E33" s="14"/>
      <c r="F33" s="14"/>
      <c r="G33" s="14"/>
    </row>
    <row r="34" spans="1:7">
      <c r="B34" s="18"/>
      <c r="C34" s="14"/>
      <c r="D34" s="14"/>
      <c r="E34" s="14"/>
      <c r="F34" s="14"/>
      <c r="G34" s="14"/>
    </row>
    <row r="35" spans="1:7">
      <c r="A35" s="19" t="s">
        <v>17</v>
      </c>
      <c r="B35" s="20">
        <f>PASC_contributions!E12</f>
        <v>477440</v>
      </c>
      <c r="C35" s="14"/>
      <c r="D35" s="14"/>
      <c r="E35" s="14"/>
      <c r="F35" s="14"/>
      <c r="G35" s="14"/>
    </row>
    <row r="36" spans="1:7">
      <c r="A36" s="2" t="s">
        <v>18</v>
      </c>
      <c r="B36" s="21">
        <f>Own_contributions!E12</f>
        <v>295600</v>
      </c>
      <c r="C36" s="14"/>
      <c r="D36" s="22"/>
      <c r="E36" s="22"/>
      <c r="F36" s="22"/>
      <c r="G36" s="22"/>
    </row>
    <row r="37" spans="1:7">
      <c r="C37" s="14"/>
    </row>
    <row r="38" spans="1:7">
      <c r="C38" s="14"/>
    </row>
  </sheetData>
  <protectedRanges>
    <protectedRange sqref="B4:B33" name="Range1"/>
  </protectedRange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selection activeCell="B3" sqref="B3"/>
    </sheetView>
  </sheetViews>
  <sheetFormatPr baseColWidth="10" defaultColWidth="11.5" defaultRowHeight="11" x14ac:dyDescent="0"/>
  <cols>
    <col min="1" max="1" width="24.33203125" style="31" customWidth="1"/>
    <col min="2" max="2" width="12.5" style="24" customWidth="1"/>
    <col min="3" max="3" width="13.5" style="24" customWidth="1"/>
    <col min="4" max="6" width="12.1640625" style="24" customWidth="1"/>
    <col min="7" max="7" width="14.33203125" style="24" customWidth="1"/>
    <col min="8" max="8" width="14.5" style="24" customWidth="1"/>
    <col min="9" max="9" width="12.1640625" style="24" customWidth="1"/>
    <col min="10" max="10" width="9.83203125" style="24" customWidth="1"/>
    <col min="11" max="11" width="10.5" style="24" customWidth="1"/>
    <col min="12" max="15" width="12.1640625" style="24" customWidth="1"/>
    <col min="16" max="16" width="15.1640625" style="24" customWidth="1"/>
    <col min="17" max="256" width="11.5" style="24"/>
    <col min="257" max="257" width="24.33203125" style="24" customWidth="1"/>
    <col min="258" max="258" width="12.5" style="24" customWidth="1"/>
    <col min="259" max="259" width="13.5" style="24" customWidth="1"/>
    <col min="260" max="262" width="12.1640625" style="24" customWidth="1"/>
    <col min="263" max="263" width="14.33203125" style="24" customWidth="1"/>
    <col min="264" max="264" width="14.5" style="24" customWidth="1"/>
    <col min="265" max="265" width="12.1640625" style="24" customWidth="1"/>
    <col min="266" max="266" width="9.83203125" style="24" customWidth="1"/>
    <col min="267" max="267" width="10.5" style="24" customWidth="1"/>
    <col min="268" max="271" width="12.1640625" style="24" customWidth="1"/>
    <col min="272" max="272" width="15.1640625" style="24" customWidth="1"/>
    <col min="273" max="512" width="11.5" style="24"/>
    <col min="513" max="513" width="24.33203125" style="24" customWidth="1"/>
    <col min="514" max="514" width="12.5" style="24" customWidth="1"/>
    <col min="515" max="515" width="13.5" style="24" customWidth="1"/>
    <col min="516" max="518" width="12.1640625" style="24" customWidth="1"/>
    <col min="519" max="519" width="14.33203125" style="24" customWidth="1"/>
    <col min="520" max="520" width="14.5" style="24" customWidth="1"/>
    <col min="521" max="521" width="12.1640625" style="24" customWidth="1"/>
    <col min="522" max="522" width="9.83203125" style="24" customWidth="1"/>
    <col min="523" max="523" width="10.5" style="24" customWidth="1"/>
    <col min="524" max="527" width="12.1640625" style="24" customWidth="1"/>
    <col min="528" max="528" width="15.1640625" style="24" customWidth="1"/>
    <col min="529" max="768" width="11.5" style="24"/>
    <col min="769" max="769" width="24.33203125" style="24" customWidth="1"/>
    <col min="770" max="770" width="12.5" style="24" customWidth="1"/>
    <col min="771" max="771" width="13.5" style="24" customWidth="1"/>
    <col min="772" max="774" width="12.1640625" style="24" customWidth="1"/>
    <col min="775" max="775" width="14.33203125" style="24" customWidth="1"/>
    <col min="776" max="776" width="14.5" style="24" customWidth="1"/>
    <col min="777" max="777" width="12.1640625" style="24" customWidth="1"/>
    <col min="778" max="778" width="9.83203125" style="24" customWidth="1"/>
    <col min="779" max="779" width="10.5" style="24" customWidth="1"/>
    <col min="780" max="783" width="12.1640625" style="24" customWidth="1"/>
    <col min="784" max="784" width="15.1640625" style="24" customWidth="1"/>
    <col min="785" max="1024" width="11.5" style="24"/>
    <col min="1025" max="1025" width="24.33203125" style="24" customWidth="1"/>
    <col min="1026" max="1026" width="12.5" style="24" customWidth="1"/>
    <col min="1027" max="1027" width="13.5" style="24" customWidth="1"/>
    <col min="1028" max="1030" width="12.1640625" style="24" customWidth="1"/>
    <col min="1031" max="1031" width="14.33203125" style="24" customWidth="1"/>
    <col min="1032" max="1032" width="14.5" style="24" customWidth="1"/>
    <col min="1033" max="1033" width="12.1640625" style="24" customWidth="1"/>
    <col min="1034" max="1034" width="9.83203125" style="24" customWidth="1"/>
    <col min="1035" max="1035" width="10.5" style="24" customWidth="1"/>
    <col min="1036" max="1039" width="12.1640625" style="24" customWidth="1"/>
    <col min="1040" max="1040" width="15.1640625" style="24" customWidth="1"/>
    <col min="1041" max="1280" width="11.5" style="24"/>
    <col min="1281" max="1281" width="24.33203125" style="24" customWidth="1"/>
    <col min="1282" max="1282" width="12.5" style="24" customWidth="1"/>
    <col min="1283" max="1283" width="13.5" style="24" customWidth="1"/>
    <col min="1284" max="1286" width="12.1640625" style="24" customWidth="1"/>
    <col min="1287" max="1287" width="14.33203125" style="24" customWidth="1"/>
    <col min="1288" max="1288" width="14.5" style="24" customWidth="1"/>
    <col min="1289" max="1289" width="12.1640625" style="24" customWidth="1"/>
    <col min="1290" max="1290" width="9.83203125" style="24" customWidth="1"/>
    <col min="1291" max="1291" width="10.5" style="24" customWidth="1"/>
    <col min="1292" max="1295" width="12.1640625" style="24" customWidth="1"/>
    <col min="1296" max="1296" width="15.1640625" style="24" customWidth="1"/>
    <col min="1297" max="1536" width="11.5" style="24"/>
    <col min="1537" max="1537" width="24.33203125" style="24" customWidth="1"/>
    <col min="1538" max="1538" width="12.5" style="24" customWidth="1"/>
    <col min="1539" max="1539" width="13.5" style="24" customWidth="1"/>
    <col min="1540" max="1542" width="12.1640625" style="24" customWidth="1"/>
    <col min="1543" max="1543" width="14.33203125" style="24" customWidth="1"/>
    <col min="1544" max="1544" width="14.5" style="24" customWidth="1"/>
    <col min="1545" max="1545" width="12.1640625" style="24" customWidth="1"/>
    <col min="1546" max="1546" width="9.83203125" style="24" customWidth="1"/>
    <col min="1547" max="1547" width="10.5" style="24" customWidth="1"/>
    <col min="1548" max="1551" width="12.1640625" style="24" customWidth="1"/>
    <col min="1552" max="1552" width="15.1640625" style="24" customWidth="1"/>
    <col min="1553" max="1792" width="11.5" style="24"/>
    <col min="1793" max="1793" width="24.33203125" style="24" customWidth="1"/>
    <col min="1794" max="1794" width="12.5" style="24" customWidth="1"/>
    <col min="1795" max="1795" width="13.5" style="24" customWidth="1"/>
    <col min="1796" max="1798" width="12.1640625" style="24" customWidth="1"/>
    <col min="1799" max="1799" width="14.33203125" style="24" customWidth="1"/>
    <col min="1800" max="1800" width="14.5" style="24" customWidth="1"/>
    <col min="1801" max="1801" width="12.1640625" style="24" customWidth="1"/>
    <col min="1802" max="1802" width="9.83203125" style="24" customWidth="1"/>
    <col min="1803" max="1803" width="10.5" style="24" customWidth="1"/>
    <col min="1804" max="1807" width="12.1640625" style="24" customWidth="1"/>
    <col min="1808" max="1808" width="15.1640625" style="24" customWidth="1"/>
    <col min="1809" max="2048" width="11.5" style="24"/>
    <col min="2049" max="2049" width="24.33203125" style="24" customWidth="1"/>
    <col min="2050" max="2050" width="12.5" style="24" customWidth="1"/>
    <col min="2051" max="2051" width="13.5" style="24" customWidth="1"/>
    <col min="2052" max="2054" width="12.1640625" style="24" customWidth="1"/>
    <col min="2055" max="2055" width="14.33203125" style="24" customWidth="1"/>
    <col min="2056" max="2056" width="14.5" style="24" customWidth="1"/>
    <col min="2057" max="2057" width="12.1640625" style="24" customWidth="1"/>
    <col min="2058" max="2058" width="9.83203125" style="24" customWidth="1"/>
    <col min="2059" max="2059" width="10.5" style="24" customWidth="1"/>
    <col min="2060" max="2063" width="12.1640625" style="24" customWidth="1"/>
    <col min="2064" max="2064" width="15.1640625" style="24" customWidth="1"/>
    <col min="2065" max="2304" width="11.5" style="24"/>
    <col min="2305" max="2305" width="24.33203125" style="24" customWidth="1"/>
    <col min="2306" max="2306" width="12.5" style="24" customWidth="1"/>
    <col min="2307" max="2307" width="13.5" style="24" customWidth="1"/>
    <col min="2308" max="2310" width="12.1640625" style="24" customWidth="1"/>
    <col min="2311" max="2311" width="14.33203125" style="24" customWidth="1"/>
    <col min="2312" max="2312" width="14.5" style="24" customWidth="1"/>
    <col min="2313" max="2313" width="12.1640625" style="24" customWidth="1"/>
    <col min="2314" max="2314" width="9.83203125" style="24" customWidth="1"/>
    <col min="2315" max="2315" width="10.5" style="24" customWidth="1"/>
    <col min="2316" max="2319" width="12.1640625" style="24" customWidth="1"/>
    <col min="2320" max="2320" width="15.1640625" style="24" customWidth="1"/>
    <col min="2321" max="2560" width="11.5" style="24"/>
    <col min="2561" max="2561" width="24.33203125" style="24" customWidth="1"/>
    <col min="2562" max="2562" width="12.5" style="24" customWidth="1"/>
    <col min="2563" max="2563" width="13.5" style="24" customWidth="1"/>
    <col min="2564" max="2566" width="12.1640625" style="24" customWidth="1"/>
    <col min="2567" max="2567" width="14.33203125" style="24" customWidth="1"/>
    <col min="2568" max="2568" width="14.5" style="24" customWidth="1"/>
    <col min="2569" max="2569" width="12.1640625" style="24" customWidth="1"/>
    <col min="2570" max="2570" width="9.83203125" style="24" customWidth="1"/>
    <col min="2571" max="2571" width="10.5" style="24" customWidth="1"/>
    <col min="2572" max="2575" width="12.1640625" style="24" customWidth="1"/>
    <col min="2576" max="2576" width="15.1640625" style="24" customWidth="1"/>
    <col min="2577" max="2816" width="11.5" style="24"/>
    <col min="2817" max="2817" width="24.33203125" style="24" customWidth="1"/>
    <col min="2818" max="2818" width="12.5" style="24" customWidth="1"/>
    <col min="2819" max="2819" width="13.5" style="24" customWidth="1"/>
    <col min="2820" max="2822" width="12.1640625" style="24" customWidth="1"/>
    <col min="2823" max="2823" width="14.33203125" style="24" customWidth="1"/>
    <col min="2824" max="2824" width="14.5" style="24" customWidth="1"/>
    <col min="2825" max="2825" width="12.1640625" style="24" customWidth="1"/>
    <col min="2826" max="2826" width="9.83203125" style="24" customWidth="1"/>
    <col min="2827" max="2827" width="10.5" style="24" customWidth="1"/>
    <col min="2828" max="2831" width="12.1640625" style="24" customWidth="1"/>
    <col min="2832" max="2832" width="15.1640625" style="24" customWidth="1"/>
    <col min="2833" max="3072" width="11.5" style="24"/>
    <col min="3073" max="3073" width="24.33203125" style="24" customWidth="1"/>
    <col min="3074" max="3074" width="12.5" style="24" customWidth="1"/>
    <col min="3075" max="3075" width="13.5" style="24" customWidth="1"/>
    <col min="3076" max="3078" width="12.1640625" style="24" customWidth="1"/>
    <col min="3079" max="3079" width="14.33203125" style="24" customWidth="1"/>
    <col min="3080" max="3080" width="14.5" style="24" customWidth="1"/>
    <col min="3081" max="3081" width="12.1640625" style="24" customWidth="1"/>
    <col min="3082" max="3082" width="9.83203125" style="24" customWidth="1"/>
    <col min="3083" max="3083" width="10.5" style="24" customWidth="1"/>
    <col min="3084" max="3087" width="12.1640625" style="24" customWidth="1"/>
    <col min="3088" max="3088" width="15.1640625" style="24" customWidth="1"/>
    <col min="3089" max="3328" width="11.5" style="24"/>
    <col min="3329" max="3329" width="24.33203125" style="24" customWidth="1"/>
    <col min="3330" max="3330" width="12.5" style="24" customWidth="1"/>
    <col min="3331" max="3331" width="13.5" style="24" customWidth="1"/>
    <col min="3332" max="3334" width="12.1640625" style="24" customWidth="1"/>
    <col min="3335" max="3335" width="14.33203125" style="24" customWidth="1"/>
    <col min="3336" max="3336" width="14.5" style="24" customWidth="1"/>
    <col min="3337" max="3337" width="12.1640625" style="24" customWidth="1"/>
    <col min="3338" max="3338" width="9.83203125" style="24" customWidth="1"/>
    <col min="3339" max="3339" width="10.5" style="24" customWidth="1"/>
    <col min="3340" max="3343" width="12.1640625" style="24" customWidth="1"/>
    <col min="3344" max="3344" width="15.1640625" style="24" customWidth="1"/>
    <col min="3345" max="3584" width="11.5" style="24"/>
    <col min="3585" max="3585" width="24.33203125" style="24" customWidth="1"/>
    <col min="3586" max="3586" width="12.5" style="24" customWidth="1"/>
    <col min="3587" max="3587" width="13.5" style="24" customWidth="1"/>
    <col min="3588" max="3590" width="12.1640625" style="24" customWidth="1"/>
    <col min="3591" max="3591" width="14.33203125" style="24" customWidth="1"/>
    <col min="3592" max="3592" width="14.5" style="24" customWidth="1"/>
    <col min="3593" max="3593" width="12.1640625" style="24" customWidth="1"/>
    <col min="3594" max="3594" width="9.83203125" style="24" customWidth="1"/>
    <col min="3595" max="3595" width="10.5" style="24" customWidth="1"/>
    <col min="3596" max="3599" width="12.1640625" style="24" customWidth="1"/>
    <col min="3600" max="3600" width="15.1640625" style="24" customWidth="1"/>
    <col min="3601" max="3840" width="11.5" style="24"/>
    <col min="3841" max="3841" width="24.33203125" style="24" customWidth="1"/>
    <col min="3842" max="3842" width="12.5" style="24" customWidth="1"/>
    <col min="3843" max="3843" width="13.5" style="24" customWidth="1"/>
    <col min="3844" max="3846" width="12.1640625" style="24" customWidth="1"/>
    <col min="3847" max="3847" width="14.33203125" style="24" customWidth="1"/>
    <col min="3848" max="3848" width="14.5" style="24" customWidth="1"/>
    <col min="3849" max="3849" width="12.1640625" style="24" customWidth="1"/>
    <col min="3850" max="3850" width="9.83203125" style="24" customWidth="1"/>
    <col min="3851" max="3851" width="10.5" style="24" customWidth="1"/>
    <col min="3852" max="3855" width="12.1640625" style="24" customWidth="1"/>
    <col min="3856" max="3856" width="15.1640625" style="24" customWidth="1"/>
    <col min="3857" max="4096" width="11.5" style="24"/>
    <col min="4097" max="4097" width="24.33203125" style="24" customWidth="1"/>
    <col min="4098" max="4098" width="12.5" style="24" customWidth="1"/>
    <col min="4099" max="4099" width="13.5" style="24" customWidth="1"/>
    <col min="4100" max="4102" width="12.1640625" style="24" customWidth="1"/>
    <col min="4103" max="4103" width="14.33203125" style="24" customWidth="1"/>
    <col min="4104" max="4104" width="14.5" style="24" customWidth="1"/>
    <col min="4105" max="4105" width="12.1640625" style="24" customWidth="1"/>
    <col min="4106" max="4106" width="9.83203125" style="24" customWidth="1"/>
    <col min="4107" max="4107" width="10.5" style="24" customWidth="1"/>
    <col min="4108" max="4111" width="12.1640625" style="24" customWidth="1"/>
    <col min="4112" max="4112" width="15.1640625" style="24" customWidth="1"/>
    <col min="4113" max="4352" width="11.5" style="24"/>
    <col min="4353" max="4353" width="24.33203125" style="24" customWidth="1"/>
    <col min="4354" max="4354" width="12.5" style="24" customWidth="1"/>
    <col min="4355" max="4355" width="13.5" style="24" customWidth="1"/>
    <col min="4356" max="4358" width="12.1640625" style="24" customWidth="1"/>
    <col min="4359" max="4359" width="14.33203125" style="24" customWidth="1"/>
    <col min="4360" max="4360" width="14.5" style="24" customWidth="1"/>
    <col min="4361" max="4361" width="12.1640625" style="24" customWidth="1"/>
    <col min="4362" max="4362" width="9.83203125" style="24" customWidth="1"/>
    <col min="4363" max="4363" width="10.5" style="24" customWidth="1"/>
    <col min="4364" max="4367" width="12.1640625" style="24" customWidth="1"/>
    <col min="4368" max="4368" width="15.1640625" style="24" customWidth="1"/>
    <col min="4369" max="4608" width="11.5" style="24"/>
    <col min="4609" max="4609" width="24.33203125" style="24" customWidth="1"/>
    <col min="4610" max="4610" width="12.5" style="24" customWidth="1"/>
    <col min="4611" max="4611" width="13.5" style="24" customWidth="1"/>
    <col min="4612" max="4614" width="12.1640625" style="24" customWidth="1"/>
    <col min="4615" max="4615" width="14.33203125" style="24" customWidth="1"/>
    <col min="4616" max="4616" width="14.5" style="24" customWidth="1"/>
    <col min="4617" max="4617" width="12.1640625" style="24" customWidth="1"/>
    <col min="4618" max="4618" width="9.83203125" style="24" customWidth="1"/>
    <col min="4619" max="4619" width="10.5" style="24" customWidth="1"/>
    <col min="4620" max="4623" width="12.1640625" style="24" customWidth="1"/>
    <col min="4624" max="4624" width="15.1640625" style="24" customWidth="1"/>
    <col min="4625" max="4864" width="11.5" style="24"/>
    <col min="4865" max="4865" width="24.33203125" style="24" customWidth="1"/>
    <col min="4866" max="4866" width="12.5" style="24" customWidth="1"/>
    <col min="4867" max="4867" width="13.5" style="24" customWidth="1"/>
    <col min="4868" max="4870" width="12.1640625" style="24" customWidth="1"/>
    <col min="4871" max="4871" width="14.33203125" style="24" customWidth="1"/>
    <col min="4872" max="4872" width="14.5" style="24" customWidth="1"/>
    <col min="4873" max="4873" width="12.1640625" style="24" customWidth="1"/>
    <col min="4874" max="4874" width="9.83203125" style="24" customWidth="1"/>
    <col min="4875" max="4875" width="10.5" style="24" customWidth="1"/>
    <col min="4876" max="4879" width="12.1640625" style="24" customWidth="1"/>
    <col min="4880" max="4880" width="15.1640625" style="24" customWidth="1"/>
    <col min="4881" max="5120" width="11.5" style="24"/>
    <col min="5121" max="5121" width="24.33203125" style="24" customWidth="1"/>
    <col min="5122" max="5122" width="12.5" style="24" customWidth="1"/>
    <col min="5123" max="5123" width="13.5" style="24" customWidth="1"/>
    <col min="5124" max="5126" width="12.1640625" style="24" customWidth="1"/>
    <col min="5127" max="5127" width="14.33203125" style="24" customWidth="1"/>
    <col min="5128" max="5128" width="14.5" style="24" customWidth="1"/>
    <col min="5129" max="5129" width="12.1640625" style="24" customWidth="1"/>
    <col min="5130" max="5130" width="9.83203125" style="24" customWidth="1"/>
    <col min="5131" max="5131" width="10.5" style="24" customWidth="1"/>
    <col min="5132" max="5135" width="12.1640625" style="24" customWidth="1"/>
    <col min="5136" max="5136" width="15.1640625" style="24" customWidth="1"/>
    <col min="5137" max="5376" width="11.5" style="24"/>
    <col min="5377" max="5377" width="24.33203125" style="24" customWidth="1"/>
    <col min="5378" max="5378" width="12.5" style="24" customWidth="1"/>
    <col min="5379" max="5379" width="13.5" style="24" customWidth="1"/>
    <col min="5380" max="5382" width="12.1640625" style="24" customWidth="1"/>
    <col min="5383" max="5383" width="14.33203125" style="24" customWidth="1"/>
    <col min="5384" max="5384" width="14.5" style="24" customWidth="1"/>
    <col min="5385" max="5385" width="12.1640625" style="24" customWidth="1"/>
    <col min="5386" max="5386" width="9.83203125" style="24" customWidth="1"/>
    <col min="5387" max="5387" width="10.5" style="24" customWidth="1"/>
    <col min="5388" max="5391" width="12.1640625" style="24" customWidth="1"/>
    <col min="5392" max="5392" width="15.1640625" style="24" customWidth="1"/>
    <col min="5393" max="5632" width="11.5" style="24"/>
    <col min="5633" max="5633" width="24.33203125" style="24" customWidth="1"/>
    <col min="5634" max="5634" width="12.5" style="24" customWidth="1"/>
    <col min="5635" max="5635" width="13.5" style="24" customWidth="1"/>
    <col min="5636" max="5638" width="12.1640625" style="24" customWidth="1"/>
    <col min="5639" max="5639" width="14.33203125" style="24" customWidth="1"/>
    <col min="5640" max="5640" width="14.5" style="24" customWidth="1"/>
    <col min="5641" max="5641" width="12.1640625" style="24" customWidth="1"/>
    <col min="5642" max="5642" width="9.83203125" style="24" customWidth="1"/>
    <col min="5643" max="5643" width="10.5" style="24" customWidth="1"/>
    <col min="5644" max="5647" width="12.1640625" style="24" customWidth="1"/>
    <col min="5648" max="5648" width="15.1640625" style="24" customWidth="1"/>
    <col min="5649" max="5888" width="11.5" style="24"/>
    <col min="5889" max="5889" width="24.33203125" style="24" customWidth="1"/>
    <col min="5890" max="5890" width="12.5" style="24" customWidth="1"/>
    <col min="5891" max="5891" width="13.5" style="24" customWidth="1"/>
    <col min="5892" max="5894" width="12.1640625" style="24" customWidth="1"/>
    <col min="5895" max="5895" width="14.33203125" style="24" customWidth="1"/>
    <col min="5896" max="5896" width="14.5" style="24" customWidth="1"/>
    <col min="5897" max="5897" width="12.1640625" style="24" customWidth="1"/>
    <col min="5898" max="5898" width="9.83203125" style="24" customWidth="1"/>
    <col min="5899" max="5899" width="10.5" style="24" customWidth="1"/>
    <col min="5900" max="5903" width="12.1640625" style="24" customWidth="1"/>
    <col min="5904" max="5904" width="15.1640625" style="24" customWidth="1"/>
    <col min="5905" max="6144" width="11.5" style="24"/>
    <col min="6145" max="6145" width="24.33203125" style="24" customWidth="1"/>
    <col min="6146" max="6146" width="12.5" style="24" customWidth="1"/>
    <col min="6147" max="6147" width="13.5" style="24" customWidth="1"/>
    <col min="6148" max="6150" width="12.1640625" style="24" customWidth="1"/>
    <col min="6151" max="6151" width="14.33203125" style="24" customWidth="1"/>
    <col min="6152" max="6152" width="14.5" style="24" customWidth="1"/>
    <col min="6153" max="6153" width="12.1640625" style="24" customWidth="1"/>
    <col min="6154" max="6154" width="9.83203125" style="24" customWidth="1"/>
    <col min="6155" max="6155" width="10.5" style="24" customWidth="1"/>
    <col min="6156" max="6159" width="12.1640625" style="24" customWidth="1"/>
    <col min="6160" max="6160" width="15.1640625" style="24" customWidth="1"/>
    <col min="6161" max="6400" width="11.5" style="24"/>
    <col min="6401" max="6401" width="24.33203125" style="24" customWidth="1"/>
    <col min="6402" max="6402" width="12.5" style="24" customWidth="1"/>
    <col min="6403" max="6403" width="13.5" style="24" customWidth="1"/>
    <col min="6404" max="6406" width="12.1640625" style="24" customWidth="1"/>
    <col min="6407" max="6407" width="14.33203125" style="24" customWidth="1"/>
    <col min="6408" max="6408" width="14.5" style="24" customWidth="1"/>
    <col min="6409" max="6409" width="12.1640625" style="24" customWidth="1"/>
    <col min="6410" max="6410" width="9.83203125" style="24" customWidth="1"/>
    <col min="6411" max="6411" width="10.5" style="24" customWidth="1"/>
    <col min="6412" max="6415" width="12.1640625" style="24" customWidth="1"/>
    <col min="6416" max="6416" width="15.1640625" style="24" customWidth="1"/>
    <col min="6417" max="6656" width="11.5" style="24"/>
    <col min="6657" max="6657" width="24.33203125" style="24" customWidth="1"/>
    <col min="6658" max="6658" width="12.5" style="24" customWidth="1"/>
    <col min="6659" max="6659" width="13.5" style="24" customWidth="1"/>
    <col min="6660" max="6662" width="12.1640625" style="24" customWidth="1"/>
    <col min="6663" max="6663" width="14.33203125" style="24" customWidth="1"/>
    <col min="6664" max="6664" width="14.5" style="24" customWidth="1"/>
    <col min="6665" max="6665" width="12.1640625" style="24" customWidth="1"/>
    <col min="6666" max="6666" width="9.83203125" style="24" customWidth="1"/>
    <col min="6667" max="6667" width="10.5" style="24" customWidth="1"/>
    <col min="6668" max="6671" width="12.1640625" style="24" customWidth="1"/>
    <col min="6672" max="6672" width="15.1640625" style="24" customWidth="1"/>
    <col min="6673" max="6912" width="11.5" style="24"/>
    <col min="6913" max="6913" width="24.33203125" style="24" customWidth="1"/>
    <col min="6914" max="6914" width="12.5" style="24" customWidth="1"/>
    <col min="6915" max="6915" width="13.5" style="24" customWidth="1"/>
    <col min="6916" max="6918" width="12.1640625" style="24" customWidth="1"/>
    <col min="6919" max="6919" width="14.33203125" style="24" customWidth="1"/>
    <col min="6920" max="6920" width="14.5" style="24" customWidth="1"/>
    <col min="6921" max="6921" width="12.1640625" style="24" customWidth="1"/>
    <col min="6922" max="6922" width="9.83203125" style="24" customWidth="1"/>
    <col min="6923" max="6923" width="10.5" style="24" customWidth="1"/>
    <col min="6924" max="6927" width="12.1640625" style="24" customWidth="1"/>
    <col min="6928" max="6928" width="15.1640625" style="24" customWidth="1"/>
    <col min="6929" max="7168" width="11.5" style="24"/>
    <col min="7169" max="7169" width="24.33203125" style="24" customWidth="1"/>
    <col min="7170" max="7170" width="12.5" style="24" customWidth="1"/>
    <col min="7171" max="7171" width="13.5" style="24" customWidth="1"/>
    <col min="7172" max="7174" width="12.1640625" style="24" customWidth="1"/>
    <col min="7175" max="7175" width="14.33203125" style="24" customWidth="1"/>
    <col min="7176" max="7176" width="14.5" style="24" customWidth="1"/>
    <col min="7177" max="7177" width="12.1640625" style="24" customWidth="1"/>
    <col min="7178" max="7178" width="9.83203125" style="24" customWidth="1"/>
    <col min="7179" max="7179" width="10.5" style="24" customWidth="1"/>
    <col min="7180" max="7183" width="12.1640625" style="24" customWidth="1"/>
    <col min="7184" max="7184" width="15.1640625" style="24" customWidth="1"/>
    <col min="7185" max="7424" width="11.5" style="24"/>
    <col min="7425" max="7425" width="24.33203125" style="24" customWidth="1"/>
    <col min="7426" max="7426" width="12.5" style="24" customWidth="1"/>
    <col min="7427" max="7427" width="13.5" style="24" customWidth="1"/>
    <col min="7428" max="7430" width="12.1640625" style="24" customWidth="1"/>
    <col min="7431" max="7431" width="14.33203125" style="24" customWidth="1"/>
    <col min="7432" max="7432" width="14.5" style="24" customWidth="1"/>
    <col min="7433" max="7433" width="12.1640625" style="24" customWidth="1"/>
    <col min="7434" max="7434" width="9.83203125" style="24" customWidth="1"/>
    <col min="7435" max="7435" width="10.5" style="24" customWidth="1"/>
    <col min="7436" max="7439" width="12.1640625" style="24" customWidth="1"/>
    <col min="7440" max="7440" width="15.1640625" style="24" customWidth="1"/>
    <col min="7441" max="7680" width="11.5" style="24"/>
    <col min="7681" max="7681" width="24.33203125" style="24" customWidth="1"/>
    <col min="7682" max="7682" width="12.5" style="24" customWidth="1"/>
    <col min="7683" max="7683" width="13.5" style="24" customWidth="1"/>
    <col min="7684" max="7686" width="12.1640625" style="24" customWidth="1"/>
    <col min="7687" max="7687" width="14.33203125" style="24" customWidth="1"/>
    <col min="7688" max="7688" width="14.5" style="24" customWidth="1"/>
    <col min="7689" max="7689" width="12.1640625" style="24" customWidth="1"/>
    <col min="7690" max="7690" width="9.83203125" style="24" customWidth="1"/>
    <col min="7691" max="7691" width="10.5" style="24" customWidth="1"/>
    <col min="7692" max="7695" width="12.1640625" style="24" customWidth="1"/>
    <col min="7696" max="7696" width="15.1640625" style="24" customWidth="1"/>
    <col min="7697" max="7936" width="11.5" style="24"/>
    <col min="7937" max="7937" width="24.33203125" style="24" customWidth="1"/>
    <col min="7938" max="7938" width="12.5" style="24" customWidth="1"/>
    <col min="7939" max="7939" width="13.5" style="24" customWidth="1"/>
    <col min="7940" max="7942" width="12.1640625" style="24" customWidth="1"/>
    <col min="7943" max="7943" width="14.33203125" style="24" customWidth="1"/>
    <col min="7944" max="7944" width="14.5" style="24" customWidth="1"/>
    <col min="7945" max="7945" width="12.1640625" style="24" customWidth="1"/>
    <col min="7946" max="7946" width="9.83203125" style="24" customWidth="1"/>
    <col min="7947" max="7947" width="10.5" style="24" customWidth="1"/>
    <col min="7948" max="7951" width="12.1640625" style="24" customWidth="1"/>
    <col min="7952" max="7952" width="15.1640625" style="24" customWidth="1"/>
    <col min="7953" max="8192" width="11.5" style="24"/>
    <col min="8193" max="8193" width="24.33203125" style="24" customWidth="1"/>
    <col min="8194" max="8194" width="12.5" style="24" customWidth="1"/>
    <col min="8195" max="8195" width="13.5" style="24" customWidth="1"/>
    <col min="8196" max="8198" width="12.1640625" style="24" customWidth="1"/>
    <col min="8199" max="8199" width="14.33203125" style="24" customWidth="1"/>
    <col min="8200" max="8200" width="14.5" style="24" customWidth="1"/>
    <col min="8201" max="8201" width="12.1640625" style="24" customWidth="1"/>
    <col min="8202" max="8202" width="9.83203125" style="24" customWidth="1"/>
    <col min="8203" max="8203" width="10.5" style="24" customWidth="1"/>
    <col min="8204" max="8207" width="12.1640625" style="24" customWidth="1"/>
    <col min="8208" max="8208" width="15.1640625" style="24" customWidth="1"/>
    <col min="8209" max="8448" width="11.5" style="24"/>
    <col min="8449" max="8449" width="24.33203125" style="24" customWidth="1"/>
    <col min="8450" max="8450" width="12.5" style="24" customWidth="1"/>
    <col min="8451" max="8451" width="13.5" style="24" customWidth="1"/>
    <col min="8452" max="8454" width="12.1640625" style="24" customWidth="1"/>
    <col min="8455" max="8455" width="14.33203125" style="24" customWidth="1"/>
    <col min="8456" max="8456" width="14.5" style="24" customWidth="1"/>
    <col min="8457" max="8457" width="12.1640625" style="24" customWidth="1"/>
    <col min="8458" max="8458" width="9.83203125" style="24" customWidth="1"/>
    <col min="8459" max="8459" width="10.5" style="24" customWidth="1"/>
    <col min="8460" max="8463" width="12.1640625" style="24" customWidth="1"/>
    <col min="8464" max="8464" width="15.1640625" style="24" customWidth="1"/>
    <col min="8465" max="8704" width="11.5" style="24"/>
    <col min="8705" max="8705" width="24.33203125" style="24" customWidth="1"/>
    <col min="8706" max="8706" width="12.5" style="24" customWidth="1"/>
    <col min="8707" max="8707" width="13.5" style="24" customWidth="1"/>
    <col min="8708" max="8710" width="12.1640625" style="24" customWidth="1"/>
    <col min="8711" max="8711" width="14.33203125" style="24" customWidth="1"/>
    <col min="8712" max="8712" width="14.5" style="24" customWidth="1"/>
    <col min="8713" max="8713" width="12.1640625" style="24" customWidth="1"/>
    <col min="8714" max="8714" width="9.83203125" style="24" customWidth="1"/>
    <col min="8715" max="8715" width="10.5" style="24" customWidth="1"/>
    <col min="8716" max="8719" width="12.1640625" style="24" customWidth="1"/>
    <col min="8720" max="8720" width="15.1640625" style="24" customWidth="1"/>
    <col min="8721" max="8960" width="11.5" style="24"/>
    <col min="8961" max="8961" width="24.33203125" style="24" customWidth="1"/>
    <col min="8962" max="8962" width="12.5" style="24" customWidth="1"/>
    <col min="8963" max="8963" width="13.5" style="24" customWidth="1"/>
    <col min="8964" max="8966" width="12.1640625" style="24" customWidth="1"/>
    <col min="8967" max="8967" width="14.33203125" style="24" customWidth="1"/>
    <col min="8968" max="8968" width="14.5" style="24" customWidth="1"/>
    <col min="8969" max="8969" width="12.1640625" style="24" customWidth="1"/>
    <col min="8970" max="8970" width="9.83203125" style="24" customWidth="1"/>
    <col min="8971" max="8971" width="10.5" style="24" customWidth="1"/>
    <col min="8972" max="8975" width="12.1640625" style="24" customWidth="1"/>
    <col min="8976" max="8976" width="15.1640625" style="24" customWidth="1"/>
    <col min="8977" max="9216" width="11.5" style="24"/>
    <col min="9217" max="9217" width="24.33203125" style="24" customWidth="1"/>
    <col min="9218" max="9218" width="12.5" style="24" customWidth="1"/>
    <col min="9219" max="9219" width="13.5" style="24" customWidth="1"/>
    <col min="9220" max="9222" width="12.1640625" style="24" customWidth="1"/>
    <col min="9223" max="9223" width="14.33203125" style="24" customWidth="1"/>
    <col min="9224" max="9224" width="14.5" style="24" customWidth="1"/>
    <col min="9225" max="9225" width="12.1640625" style="24" customWidth="1"/>
    <col min="9226" max="9226" width="9.83203125" style="24" customWidth="1"/>
    <col min="9227" max="9227" width="10.5" style="24" customWidth="1"/>
    <col min="9228" max="9231" width="12.1640625" style="24" customWidth="1"/>
    <col min="9232" max="9232" width="15.1640625" style="24" customWidth="1"/>
    <col min="9233" max="9472" width="11.5" style="24"/>
    <col min="9473" max="9473" width="24.33203125" style="24" customWidth="1"/>
    <col min="9474" max="9474" width="12.5" style="24" customWidth="1"/>
    <col min="9475" max="9475" width="13.5" style="24" customWidth="1"/>
    <col min="9476" max="9478" width="12.1640625" style="24" customWidth="1"/>
    <col min="9479" max="9479" width="14.33203125" style="24" customWidth="1"/>
    <col min="9480" max="9480" width="14.5" style="24" customWidth="1"/>
    <col min="9481" max="9481" width="12.1640625" style="24" customWidth="1"/>
    <col min="9482" max="9482" width="9.83203125" style="24" customWidth="1"/>
    <col min="9483" max="9483" width="10.5" style="24" customWidth="1"/>
    <col min="9484" max="9487" width="12.1640625" style="24" customWidth="1"/>
    <col min="9488" max="9488" width="15.1640625" style="24" customWidth="1"/>
    <col min="9489" max="9728" width="11.5" style="24"/>
    <col min="9729" max="9729" width="24.33203125" style="24" customWidth="1"/>
    <col min="9730" max="9730" width="12.5" style="24" customWidth="1"/>
    <col min="9731" max="9731" width="13.5" style="24" customWidth="1"/>
    <col min="9732" max="9734" width="12.1640625" style="24" customWidth="1"/>
    <col min="9735" max="9735" width="14.33203125" style="24" customWidth="1"/>
    <col min="9736" max="9736" width="14.5" style="24" customWidth="1"/>
    <col min="9737" max="9737" width="12.1640625" style="24" customWidth="1"/>
    <col min="9738" max="9738" width="9.83203125" style="24" customWidth="1"/>
    <col min="9739" max="9739" width="10.5" style="24" customWidth="1"/>
    <col min="9740" max="9743" width="12.1640625" style="24" customWidth="1"/>
    <col min="9744" max="9744" width="15.1640625" style="24" customWidth="1"/>
    <col min="9745" max="9984" width="11.5" style="24"/>
    <col min="9985" max="9985" width="24.33203125" style="24" customWidth="1"/>
    <col min="9986" max="9986" width="12.5" style="24" customWidth="1"/>
    <col min="9987" max="9987" width="13.5" style="24" customWidth="1"/>
    <col min="9988" max="9990" width="12.1640625" style="24" customWidth="1"/>
    <col min="9991" max="9991" width="14.33203125" style="24" customWidth="1"/>
    <col min="9992" max="9992" width="14.5" style="24" customWidth="1"/>
    <col min="9993" max="9993" width="12.1640625" style="24" customWidth="1"/>
    <col min="9994" max="9994" width="9.83203125" style="24" customWidth="1"/>
    <col min="9995" max="9995" width="10.5" style="24" customWidth="1"/>
    <col min="9996" max="9999" width="12.1640625" style="24" customWidth="1"/>
    <col min="10000" max="10000" width="15.1640625" style="24" customWidth="1"/>
    <col min="10001" max="10240" width="11.5" style="24"/>
    <col min="10241" max="10241" width="24.33203125" style="24" customWidth="1"/>
    <col min="10242" max="10242" width="12.5" style="24" customWidth="1"/>
    <col min="10243" max="10243" width="13.5" style="24" customWidth="1"/>
    <col min="10244" max="10246" width="12.1640625" style="24" customWidth="1"/>
    <col min="10247" max="10247" width="14.33203125" style="24" customWidth="1"/>
    <col min="10248" max="10248" width="14.5" style="24" customWidth="1"/>
    <col min="10249" max="10249" width="12.1640625" style="24" customWidth="1"/>
    <col min="10250" max="10250" width="9.83203125" style="24" customWidth="1"/>
    <col min="10251" max="10251" width="10.5" style="24" customWidth="1"/>
    <col min="10252" max="10255" width="12.1640625" style="24" customWidth="1"/>
    <col min="10256" max="10256" width="15.1640625" style="24" customWidth="1"/>
    <col min="10257" max="10496" width="11.5" style="24"/>
    <col min="10497" max="10497" width="24.33203125" style="24" customWidth="1"/>
    <col min="10498" max="10498" width="12.5" style="24" customWidth="1"/>
    <col min="10499" max="10499" width="13.5" style="24" customWidth="1"/>
    <col min="10500" max="10502" width="12.1640625" style="24" customWidth="1"/>
    <col min="10503" max="10503" width="14.33203125" style="24" customWidth="1"/>
    <col min="10504" max="10504" width="14.5" style="24" customWidth="1"/>
    <col min="10505" max="10505" width="12.1640625" style="24" customWidth="1"/>
    <col min="10506" max="10506" width="9.83203125" style="24" customWidth="1"/>
    <col min="10507" max="10507" width="10.5" style="24" customWidth="1"/>
    <col min="10508" max="10511" width="12.1640625" style="24" customWidth="1"/>
    <col min="10512" max="10512" width="15.1640625" style="24" customWidth="1"/>
    <col min="10513" max="10752" width="11.5" style="24"/>
    <col min="10753" max="10753" width="24.33203125" style="24" customWidth="1"/>
    <col min="10754" max="10754" width="12.5" style="24" customWidth="1"/>
    <col min="10755" max="10755" width="13.5" style="24" customWidth="1"/>
    <col min="10756" max="10758" width="12.1640625" style="24" customWidth="1"/>
    <col min="10759" max="10759" width="14.33203125" style="24" customWidth="1"/>
    <col min="10760" max="10760" width="14.5" style="24" customWidth="1"/>
    <col min="10761" max="10761" width="12.1640625" style="24" customWidth="1"/>
    <col min="10762" max="10762" width="9.83203125" style="24" customWidth="1"/>
    <col min="10763" max="10763" width="10.5" style="24" customWidth="1"/>
    <col min="10764" max="10767" width="12.1640625" style="24" customWidth="1"/>
    <col min="10768" max="10768" width="15.1640625" style="24" customWidth="1"/>
    <col min="10769" max="11008" width="11.5" style="24"/>
    <col min="11009" max="11009" width="24.33203125" style="24" customWidth="1"/>
    <col min="11010" max="11010" width="12.5" style="24" customWidth="1"/>
    <col min="11011" max="11011" width="13.5" style="24" customWidth="1"/>
    <col min="11012" max="11014" width="12.1640625" style="24" customWidth="1"/>
    <col min="11015" max="11015" width="14.33203125" style="24" customWidth="1"/>
    <col min="11016" max="11016" width="14.5" style="24" customWidth="1"/>
    <col min="11017" max="11017" width="12.1640625" style="24" customWidth="1"/>
    <col min="11018" max="11018" width="9.83203125" style="24" customWidth="1"/>
    <col min="11019" max="11019" width="10.5" style="24" customWidth="1"/>
    <col min="11020" max="11023" width="12.1640625" style="24" customWidth="1"/>
    <col min="11024" max="11024" width="15.1640625" style="24" customWidth="1"/>
    <col min="11025" max="11264" width="11.5" style="24"/>
    <col min="11265" max="11265" width="24.33203125" style="24" customWidth="1"/>
    <col min="11266" max="11266" width="12.5" style="24" customWidth="1"/>
    <col min="11267" max="11267" width="13.5" style="24" customWidth="1"/>
    <col min="11268" max="11270" width="12.1640625" style="24" customWidth="1"/>
    <col min="11271" max="11271" width="14.33203125" style="24" customWidth="1"/>
    <col min="11272" max="11272" width="14.5" style="24" customWidth="1"/>
    <col min="11273" max="11273" width="12.1640625" style="24" customWidth="1"/>
    <col min="11274" max="11274" width="9.83203125" style="24" customWidth="1"/>
    <col min="11275" max="11275" width="10.5" style="24" customWidth="1"/>
    <col min="11276" max="11279" width="12.1640625" style="24" customWidth="1"/>
    <col min="11280" max="11280" width="15.1640625" style="24" customWidth="1"/>
    <col min="11281" max="11520" width="11.5" style="24"/>
    <col min="11521" max="11521" width="24.33203125" style="24" customWidth="1"/>
    <col min="11522" max="11522" width="12.5" style="24" customWidth="1"/>
    <col min="11523" max="11523" width="13.5" style="24" customWidth="1"/>
    <col min="11524" max="11526" width="12.1640625" style="24" customWidth="1"/>
    <col min="11527" max="11527" width="14.33203125" style="24" customWidth="1"/>
    <col min="11528" max="11528" width="14.5" style="24" customWidth="1"/>
    <col min="11529" max="11529" width="12.1640625" style="24" customWidth="1"/>
    <col min="11530" max="11530" width="9.83203125" style="24" customWidth="1"/>
    <col min="11531" max="11531" width="10.5" style="24" customWidth="1"/>
    <col min="11532" max="11535" width="12.1640625" style="24" customWidth="1"/>
    <col min="11536" max="11536" width="15.1640625" style="24" customWidth="1"/>
    <col min="11537" max="11776" width="11.5" style="24"/>
    <col min="11777" max="11777" width="24.33203125" style="24" customWidth="1"/>
    <col min="11778" max="11778" width="12.5" style="24" customWidth="1"/>
    <col min="11779" max="11779" width="13.5" style="24" customWidth="1"/>
    <col min="11780" max="11782" width="12.1640625" style="24" customWidth="1"/>
    <col min="11783" max="11783" width="14.33203125" style="24" customWidth="1"/>
    <col min="11784" max="11784" width="14.5" style="24" customWidth="1"/>
    <col min="11785" max="11785" width="12.1640625" style="24" customWidth="1"/>
    <col min="11786" max="11786" width="9.83203125" style="24" customWidth="1"/>
    <col min="11787" max="11787" width="10.5" style="24" customWidth="1"/>
    <col min="11788" max="11791" width="12.1640625" style="24" customWidth="1"/>
    <col min="11792" max="11792" width="15.1640625" style="24" customWidth="1"/>
    <col min="11793" max="12032" width="11.5" style="24"/>
    <col min="12033" max="12033" width="24.33203125" style="24" customWidth="1"/>
    <col min="12034" max="12034" width="12.5" style="24" customWidth="1"/>
    <col min="12035" max="12035" width="13.5" style="24" customWidth="1"/>
    <col min="12036" max="12038" width="12.1640625" style="24" customWidth="1"/>
    <col min="12039" max="12039" width="14.33203125" style="24" customWidth="1"/>
    <col min="12040" max="12040" width="14.5" style="24" customWidth="1"/>
    <col min="12041" max="12041" width="12.1640625" style="24" customWidth="1"/>
    <col min="12042" max="12042" width="9.83203125" style="24" customWidth="1"/>
    <col min="12043" max="12043" width="10.5" style="24" customWidth="1"/>
    <col min="12044" max="12047" width="12.1640625" style="24" customWidth="1"/>
    <col min="12048" max="12048" width="15.1640625" style="24" customWidth="1"/>
    <col min="12049" max="12288" width="11.5" style="24"/>
    <col min="12289" max="12289" width="24.33203125" style="24" customWidth="1"/>
    <col min="12290" max="12290" width="12.5" style="24" customWidth="1"/>
    <col min="12291" max="12291" width="13.5" style="24" customWidth="1"/>
    <col min="12292" max="12294" width="12.1640625" style="24" customWidth="1"/>
    <col min="12295" max="12295" width="14.33203125" style="24" customWidth="1"/>
    <col min="12296" max="12296" width="14.5" style="24" customWidth="1"/>
    <col min="12297" max="12297" width="12.1640625" style="24" customWidth="1"/>
    <col min="12298" max="12298" width="9.83203125" style="24" customWidth="1"/>
    <col min="12299" max="12299" width="10.5" style="24" customWidth="1"/>
    <col min="12300" max="12303" width="12.1640625" style="24" customWidth="1"/>
    <col min="12304" max="12304" width="15.1640625" style="24" customWidth="1"/>
    <col min="12305" max="12544" width="11.5" style="24"/>
    <col min="12545" max="12545" width="24.33203125" style="24" customWidth="1"/>
    <col min="12546" max="12546" width="12.5" style="24" customWidth="1"/>
    <col min="12547" max="12547" width="13.5" style="24" customWidth="1"/>
    <col min="12548" max="12550" width="12.1640625" style="24" customWidth="1"/>
    <col min="12551" max="12551" width="14.33203125" style="24" customWidth="1"/>
    <col min="12552" max="12552" width="14.5" style="24" customWidth="1"/>
    <col min="12553" max="12553" width="12.1640625" style="24" customWidth="1"/>
    <col min="12554" max="12554" width="9.83203125" style="24" customWidth="1"/>
    <col min="12555" max="12555" width="10.5" style="24" customWidth="1"/>
    <col min="12556" max="12559" width="12.1640625" style="24" customWidth="1"/>
    <col min="12560" max="12560" width="15.1640625" style="24" customWidth="1"/>
    <col min="12561" max="12800" width="11.5" style="24"/>
    <col min="12801" max="12801" width="24.33203125" style="24" customWidth="1"/>
    <col min="12802" max="12802" width="12.5" style="24" customWidth="1"/>
    <col min="12803" max="12803" width="13.5" style="24" customWidth="1"/>
    <col min="12804" max="12806" width="12.1640625" style="24" customWidth="1"/>
    <col min="12807" max="12807" width="14.33203125" style="24" customWidth="1"/>
    <col min="12808" max="12808" width="14.5" style="24" customWidth="1"/>
    <col min="12809" max="12809" width="12.1640625" style="24" customWidth="1"/>
    <col min="12810" max="12810" width="9.83203125" style="24" customWidth="1"/>
    <col min="12811" max="12811" width="10.5" style="24" customWidth="1"/>
    <col min="12812" max="12815" width="12.1640625" style="24" customWidth="1"/>
    <col min="12816" max="12816" width="15.1640625" style="24" customWidth="1"/>
    <col min="12817" max="13056" width="11.5" style="24"/>
    <col min="13057" max="13057" width="24.33203125" style="24" customWidth="1"/>
    <col min="13058" max="13058" width="12.5" style="24" customWidth="1"/>
    <col min="13059" max="13059" width="13.5" style="24" customWidth="1"/>
    <col min="13060" max="13062" width="12.1640625" style="24" customWidth="1"/>
    <col min="13063" max="13063" width="14.33203125" style="24" customWidth="1"/>
    <col min="13064" max="13064" width="14.5" style="24" customWidth="1"/>
    <col min="13065" max="13065" width="12.1640625" style="24" customWidth="1"/>
    <col min="13066" max="13066" width="9.83203125" style="24" customWidth="1"/>
    <col min="13067" max="13067" width="10.5" style="24" customWidth="1"/>
    <col min="13068" max="13071" width="12.1640625" style="24" customWidth="1"/>
    <col min="13072" max="13072" width="15.1640625" style="24" customWidth="1"/>
    <col min="13073" max="13312" width="11.5" style="24"/>
    <col min="13313" max="13313" width="24.33203125" style="24" customWidth="1"/>
    <col min="13314" max="13314" width="12.5" style="24" customWidth="1"/>
    <col min="13315" max="13315" width="13.5" style="24" customWidth="1"/>
    <col min="13316" max="13318" width="12.1640625" style="24" customWidth="1"/>
    <col min="13319" max="13319" width="14.33203125" style="24" customWidth="1"/>
    <col min="13320" max="13320" width="14.5" style="24" customWidth="1"/>
    <col min="13321" max="13321" width="12.1640625" style="24" customWidth="1"/>
    <col min="13322" max="13322" width="9.83203125" style="24" customWidth="1"/>
    <col min="13323" max="13323" width="10.5" style="24" customWidth="1"/>
    <col min="13324" max="13327" width="12.1640625" style="24" customWidth="1"/>
    <col min="13328" max="13328" width="15.1640625" style="24" customWidth="1"/>
    <col min="13329" max="13568" width="11.5" style="24"/>
    <col min="13569" max="13569" width="24.33203125" style="24" customWidth="1"/>
    <col min="13570" max="13570" width="12.5" style="24" customWidth="1"/>
    <col min="13571" max="13571" width="13.5" style="24" customWidth="1"/>
    <col min="13572" max="13574" width="12.1640625" style="24" customWidth="1"/>
    <col min="13575" max="13575" width="14.33203125" style="24" customWidth="1"/>
    <col min="13576" max="13576" width="14.5" style="24" customWidth="1"/>
    <col min="13577" max="13577" width="12.1640625" style="24" customWidth="1"/>
    <col min="13578" max="13578" width="9.83203125" style="24" customWidth="1"/>
    <col min="13579" max="13579" width="10.5" style="24" customWidth="1"/>
    <col min="13580" max="13583" width="12.1640625" style="24" customWidth="1"/>
    <col min="13584" max="13584" width="15.1640625" style="24" customWidth="1"/>
    <col min="13585" max="13824" width="11.5" style="24"/>
    <col min="13825" max="13825" width="24.33203125" style="24" customWidth="1"/>
    <col min="13826" max="13826" width="12.5" style="24" customWidth="1"/>
    <col min="13827" max="13827" width="13.5" style="24" customWidth="1"/>
    <col min="13828" max="13830" width="12.1640625" style="24" customWidth="1"/>
    <col min="13831" max="13831" width="14.33203125" style="24" customWidth="1"/>
    <col min="13832" max="13832" width="14.5" style="24" customWidth="1"/>
    <col min="13833" max="13833" width="12.1640625" style="24" customWidth="1"/>
    <col min="13834" max="13834" width="9.83203125" style="24" customWidth="1"/>
    <col min="13835" max="13835" width="10.5" style="24" customWidth="1"/>
    <col min="13836" max="13839" width="12.1640625" style="24" customWidth="1"/>
    <col min="13840" max="13840" width="15.1640625" style="24" customWidth="1"/>
    <col min="13841" max="14080" width="11.5" style="24"/>
    <col min="14081" max="14081" width="24.33203125" style="24" customWidth="1"/>
    <col min="14082" max="14082" width="12.5" style="24" customWidth="1"/>
    <col min="14083" max="14083" width="13.5" style="24" customWidth="1"/>
    <col min="14084" max="14086" width="12.1640625" style="24" customWidth="1"/>
    <col min="14087" max="14087" width="14.33203125" style="24" customWidth="1"/>
    <col min="14088" max="14088" width="14.5" style="24" customWidth="1"/>
    <col min="14089" max="14089" width="12.1640625" style="24" customWidth="1"/>
    <col min="14090" max="14090" width="9.83203125" style="24" customWidth="1"/>
    <col min="14091" max="14091" width="10.5" style="24" customWidth="1"/>
    <col min="14092" max="14095" width="12.1640625" style="24" customWidth="1"/>
    <col min="14096" max="14096" width="15.1640625" style="24" customWidth="1"/>
    <col min="14097" max="14336" width="11.5" style="24"/>
    <col min="14337" max="14337" width="24.33203125" style="24" customWidth="1"/>
    <col min="14338" max="14338" width="12.5" style="24" customWidth="1"/>
    <col min="14339" max="14339" width="13.5" style="24" customWidth="1"/>
    <col min="14340" max="14342" width="12.1640625" style="24" customWidth="1"/>
    <col min="14343" max="14343" width="14.33203125" style="24" customWidth="1"/>
    <col min="14344" max="14344" width="14.5" style="24" customWidth="1"/>
    <col min="14345" max="14345" width="12.1640625" style="24" customWidth="1"/>
    <col min="14346" max="14346" width="9.83203125" style="24" customWidth="1"/>
    <col min="14347" max="14347" width="10.5" style="24" customWidth="1"/>
    <col min="14348" max="14351" width="12.1640625" style="24" customWidth="1"/>
    <col min="14352" max="14352" width="15.1640625" style="24" customWidth="1"/>
    <col min="14353" max="14592" width="11.5" style="24"/>
    <col min="14593" max="14593" width="24.33203125" style="24" customWidth="1"/>
    <col min="14594" max="14594" width="12.5" style="24" customWidth="1"/>
    <col min="14595" max="14595" width="13.5" style="24" customWidth="1"/>
    <col min="14596" max="14598" width="12.1640625" style="24" customWidth="1"/>
    <col min="14599" max="14599" width="14.33203125" style="24" customWidth="1"/>
    <col min="14600" max="14600" width="14.5" style="24" customWidth="1"/>
    <col min="14601" max="14601" width="12.1640625" style="24" customWidth="1"/>
    <col min="14602" max="14602" width="9.83203125" style="24" customWidth="1"/>
    <col min="14603" max="14603" width="10.5" style="24" customWidth="1"/>
    <col min="14604" max="14607" width="12.1640625" style="24" customWidth="1"/>
    <col min="14608" max="14608" width="15.1640625" style="24" customWidth="1"/>
    <col min="14609" max="14848" width="11.5" style="24"/>
    <col min="14849" max="14849" width="24.33203125" style="24" customWidth="1"/>
    <col min="14850" max="14850" width="12.5" style="24" customWidth="1"/>
    <col min="14851" max="14851" width="13.5" style="24" customWidth="1"/>
    <col min="14852" max="14854" width="12.1640625" style="24" customWidth="1"/>
    <col min="14855" max="14855" width="14.33203125" style="24" customWidth="1"/>
    <col min="14856" max="14856" width="14.5" style="24" customWidth="1"/>
    <col min="14857" max="14857" width="12.1640625" style="24" customWidth="1"/>
    <col min="14858" max="14858" width="9.83203125" style="24" customWidth="1"/>
    <col min="14859" max="14859" width="10.5" style="24" customWidth="1"/>
    <col min="14860" max="14863" width="12.1640625" style="24" customWidth="1"/>
    <col min="14864" max="14864" width="15.1640625" style="24" customWidth="1"/>
    <col min="14865" max="15104" width="11.5" style="24"/>
    <col min="15105" max="15105" width="24.33203125" style="24" customWidth="1"/>
    <col min="15106" max="15106" width="12.5" style="24" customWidth="1"/>
    <col min="15107" max="15107" width="13.5" style="24" customWidth="1"/>
    <col min="15108" max="15110" width="12.1640625" style="24" customWidth="1"/>
    <col min="15111" max="15111" width="14.33203125" style="24" customWidth="1"/>
    <col min="15112" max="15112" width="14.5" style="24" customWidth="1"/>
    <col min="15113" max="15113" width="12.1640625" style="24" customWidth="1"/>
    <col min="15114" max="15114" width="9.83203125" style="24" customWidth="1"/>
    <col min="15115" max="15115" width="10.5" style="24" customWidth="1"/>
    <col min="15116" max="15119" width="12.1640625" style="24" customWidth="1"/>
    <col min="15120" max="15120" width="15.1640625" style="24" customWidth="1"/>
    <col min="15121" max="15360" width="11.5" style="24"/>
    <col min="15361" max="15361" width="24.33203125" style="24" customWidth="1"/>
    <col min="15362" max="15362" width="12.5" style="24" customWidth="1"/>
    <col min="15363" max="15363" width="13.5" style="24" customWidth="1"/>
    <col min="15364" max="15366" width="12.1640625" style="24" customWidth="1"/>
    <col min="15367" max="15367" width="14.33203125" style="24" customWidth="1"/>
    <col min="15368" max="15368" width="14.5" style="24" customWidth="1"/>
    <col min="15369" max="15369" width="12.1640625" style="24" customWidth="1"/>
    <col min="15370" max="15370" width="9.83203125" style="24" customWidth="1"/>
    <col min="15371" max="15371" width="10.5" style="24" customWidth="1"/>
    <col min="15372" max="15375" width="12.1640625" style="24" customWidth="1"/>
    <col min="15376" max="15376" width="15.1640625" style="24" customWidth="1"/>
    <col min="15377" max="15616" width="11.5" style="24"/>
    <col min="15617" max="15617" width="24.33203125" style="24" customWidth="1"/>
    <col min="15618" max="15618" width="12.5" style="24" customWidth="1"/>
    <col min="15619" max="15619" width="13.5" style="24" customWidth="1"/>
    <col min="15620" max="15622" width="12.1640625" style="24" customWidth="1"/>
    <col min="15623" max="15623" width="14.33203125" style="24" customWidth="1"/>
    <col min="15624" max="15624" width="14.5" style="24" customWidth="1"/>
    <col min="15625" max="15625" width="12.1640625" style="24" customWidth="1"/>
    <col min="15626" max="15626" width="9.83203125" style="24" customWidth="1"/>
    <col min="15627" max="15627" width="10.5" style="24" customWidth="1"/>
    <col min="15628" max="15631" width="12.1640625" style="24" customWidth="1"/>
    <col min="15632" max="15632" width="15.1640625" style="24" customWidth="1"/>
    <col min="15633" max="15872" width="11.5" style="24"/>
    <col min="15873" max="15873" width="24.33203125" style="24" customWidth="1"/>
    <col min="15874" max="15874" width="12.5" style="24" customWidth="1"/>
    <col min="15875" max="15875" width="13.5" style="24" customWidth="1"/>
    <col min="15876" max="15878" width="12.1640625" style="24" customWidth="1"/>
    <col min="15879" max="15879" width="14.33203125" style="24" customWidth="1"/>
    <col min="15880" max="15880" width="14.5" style="24" customWidth="1"/>
    <col min="15881" max="15881" width="12.1640625" style="24" customWidth="1"/>
    <col min="15882" max="15882" width="9.83203125" style="24" customWidth="1"/>
    <col min="15883" max="15883" width="10.5" style="24" customWidth="1"/>
    <col min="15884" max="15887" width="12.1640625" style="24" customWidth="1"/>
    <col min="15888" max="15888" width="15.1640625" style="24" customWidth="1"/>
    <col min="15889" max="16128" width="11.5" style="24"/>
    <col min="16129" max="16129" width="24.33203125" style="24" customWidth="1"/>
    <col min="16130" max="16130" width="12.5" style="24" customWidth="1"/>
    <col min="16131" max="16131" width="13.5" style="24" customWidth="1"/>
    <col min="16132" max="16134" width="12.1640625" style="24" customWidth="1"/>
    <col min="16135" max="16135" width="14.33203125" style="24" customWidth="1"/>
    <col min="16136" max="16136" width="14.5" style="24" customWidth="1"/>
    <col min="16137" max="16137" width="12.1640625" style="24" customWidth="1"/>
    <col min="16138" max="16138" width="9.83203125" style="24" customWidth="1"/>
    <col min="16139" max="16139" width="10.5" style="24" customWidth="1"/>
    <col min="16140" max="16143" width="12.1640625" style="24" customWidth="1"/>
    <col min="16144" max="16144" width="15.1640625" style="24" customWidth="1"/>
    <col min="16145" max="16384" width="11.5" style="24"/>
  </cols>
  <sheetData>
    <row r="1" spans="1:15">
      <c r="A1" s="23" t="s">
        <v>54</v>
      </c>
    </row>
    <row r="2" spans="1:15">
      <c r="A2" s="23" t="s">
        <v>20</v>
      </c>
      <c r="B2" s="24">
        <f>Summary!B4</f>
        <v>0</v>
      </c>
    </row>
    <row r="3" spans="1:15">
      <c r="A3" s="23"/>
    </row>
    <row r="4" spans="1:15">
      <c r="A4" s="23" t="s">
        <v>21</v>
      </c>
    </row>
    <row r="5" spans="1:15" ht="12" thickBot="1">
      <c r="A5" s="23"/>
    </row>
    <row r="6" spans="1:15" ht="22">
      <c r="A6" s="24"/>
      <c r="B6" s="25" t="s">
        <v>22</v>
      </c>
      <c r="C6" s="25" t="s">
        <v>23</v>
      </c>
      <c r="D6" s="26" t="s">
        <v>24</v>
      </c>
      <c r="E6" s="25" t="s">
        <v>25</v>
      </c>
      <c r="K6" s="27"/>
    </row>
    <row r="7" spans="1:15">
      <c r="A7" s="24" t="s">
        <v>26</v>
      </c>
      <c r="B7" s="28">
        <f>D28</f>
        <v>119000</v>
      </c>
      <c r="C7" s="29">
        <f>F28</f>
        <v>122000</v>
      </c>
      <c r="D7" s="30">
        <f>H28</f>
        <v>125000</v>
      </c>
      <c r="E7" s="28">
        <f>SUM(B7:D7)</f>
        <v>366000</v>
      </c>
      <c r="K7" s="27"/>
    </row>
    <row r="8" spans="1:15">
      <c r="A8" s="31" t="s">
        <v>27</v>
      </c>
      <c r="B8" s="32">
        <f>L28</f>
        <v>17500</v>
      </c>
      <c r="C8" s="32">
        <f>M28</f>
        <v>17980</v>
      </c>
      <c r="D8" s="33">
        <f>N28</f>
        <v>18460</v>
      </c>
      <c r="E8" s="28">
        <f>SUM(B8:D8)</f>
        <v>53940</v>
      </c>
      <c r="K8" s="34"/>
      <c r="M8" s="35"/>
    </row>
    <row r="9" spans="1:15" ht="13.5" customHeight="1">
      <c r="A9" s="31" t="s">
        <v>28</v>
      </c>
      <c r="B9" s="36">
        <f>F41</f>
        <v>30000</v>
      </c>
      <c r="C9" s="36">
        <f>G41</f>
        <v>5000</v>
      </c>
      <c r="D9" s="37">
        <f>H41</f>
        <v>2000</v>
      </c>
      <c r="E9" s="28">
        <f>SUM(B9:D9)</f>
        <v>37000</v>
      </c>
    </row>
    <row r="10" spans="1:15">
      <c r="A10" s="31" t="s">
        <v>29</v>
      </c>
      <c r="B10" s="36">
        <f>F54</f>
        <v>3250</v>
      </c>
      <c r="C10" s="36">
        <f>G54</f>
        <v>1000</v>
      </c>
      <c r="D10" s="36">
        <f>H54</f>
        <v>6000</v>
      </c>
      <c r="E10" s="28">
        <f>SUM(B10:D10)</f>
        <v>10250</v>
      </c>
    </row>
    <row r="11" spans="1:15" ht="12" thickBot="1">
      <c r="A11" s="31" t="s">
        <v>30</v>
      </c>
      <c r="B11" s="36">
        <f>F67</f>
        <v>3250</v>
      </c>
      <c r="C11" s="36">
        <f>G67</f>
        <v>1000</v>
      </c>
      <c r="D11" s="36">
        <f>H67</f>
        <v>6000</v>
      </c>
      <c r="E11" s="28">
        <f>SUM(B11:D11)</f>
        <v>10250</v>
      </c>
    </row>
    <row r="12" spans="1:15" ht="12" thickBot="1">
      <c r="A12" s="31" t="s">
        <v>31</v>
      </c>
      <c r="B12" s="38">
        <f>SUM(B7:B11)</f>
        <v>173000</v>
      </c>
      <c r="C12" s="38">
        <f>SUM(C7:C11)</f>
        <v>146980</v>
      </c>
      <c r="D12" s="38">
        <f>SUM(D7:D11)</f>
        <v>157460</v>
      </c>
      <c r="E12" s="38">
        <f>SUM(E7:E11)</f>
        <v>477440</v>
      </c>
    </row>
    <row r="14" spans="1: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4"/>
      <c r="M14" s="34"/>
      <c r="O14" s="40"/>
    </row>
    <row r="15" spans="1:15">
      <c r="A15" s="41" t="s">
        <v>26</v>
      </c>
      <c r="B15" s="27"/>
      <c r="C15" s="42"/>
      <c r="D15" s="43"/>
      <c r="E15" s="43"/>
      <c r="F15" s="43"/>
      <c r="G15" s="43"/>
      <c r="H15" s="43"/>
      <c r="I15" s="27"/>
      <c r="J15" s="27"/>
      <c r="K15" s="34"/>
      <c r="L15" s="34"/>
      <c r="M15" s="34"/>
    </row>
    <row r="16" spans="1:15" s="34" customFormat="1" ht="12" thickBot="1">
      <c r="A16" s="44"/>
      <c r="B16" s="24"/>
      <c r="C16" s="45"/>
      <c r="D16" s="45"/>
      <c r="E16" s="46"/>
      <c r="F16" s="47"/>
      <c r="G16" s="47"/>
      <c r="H16" s="47"/>
      <c r="I16" s="47"/>
      <c r="J16" s="47"/>
    </row>
    <row r="17" spans="1:16" s="34" customFormat="1" ht="22">
      <c r="A17" s="48" t="s">
        <v>32</v>
      </c>
      <c r="B17" s="49" t="s">
        <v>16</v>
      </c>
      <c r="C17" s="50" t="s">
        <v>33</v>
      </c>
      <c r="D17" s="51" t="s">
        <v>34</v>
      </c>
      <c r="E17" s="52" t="s">
        <v>35</v>
      </c>
      <c r="F17" s="51" t="s">
        <v>23</v>
      </c>
      <c r="G17" s="52" t="s">
        <v>36</v>
      </c>
      <c r="H17" s="51" t="s">
        <v>24</v>
      </c>
      <c r="I17" s="53" t="s">
        <v>37</v>
      </c>
      <c r="J17" s="54"/>
      <c r="K17" s="55" t="s">
        <v>38</v>
      </c>
      <c r="L17" s="56" t="s">
        <v>34</v>
      </c>
      <c r="M17" s="56" t="s">
        <v>23</v>
      </c>
      <c r="N17" s="56" t="s">
        <v>24</v>
      </c>
      <c r="O17" s="56" t="s">
        <v>37</v>
      </c>
    </row>
    <row r="18" spans="1:16">
      <c r="A18" s="57" t="s">
        <v>39</v>
      </c>
      <c r="B18" s="58" t="s">
        <v>40</v>
      </c>
      <c r="C18" s="59">
        <v>100</v>
      </c>
      <c r="D18" s="60">
        <v>42000</v>
      </c>
      <c r="E18" s="61">
        <v>100</v>
      </c>
      <c r="F18" s="60">
        <v>45000</v>
      </c>
      <c r="G18" s="61">
        <v>100</v>
      </c>
      <c r="H18" s="60">
        <v>48000</v>
      </c>
      <c r="I18" s="62">
        <f t="shared" ref="I18:I27" si="0">H18+F18+D18</f>
        <v>135000</v>
      </c>
      <c r="J18" s="63"/>
      <c r="K18" s="64">
        <v>0.16</v>
      </c>
      <c r="L18" s="65">
        <f t="shared" ref="L18:L27" si="1">K18*D18</f>
        <v>6720</v>
      </c>
      <c r="M18" s="65">
        <f t="shared" ref="M18:M27" si="2">K18*F18</f>
        <v>7200</v>
      </c>
      <c r="N18" s="65">
        <f t="shared" ref="N18:N27" si="3">K18*H18</f>
        <v>7680</v>
      </c>
      <c r="O18" s="65">
        <f t="shared" ref="O18:O27" si="4">SUM(L18:N18)</f>
        <v>21600</v>
      </c>
    </row>
    <row r="19" spans="1:16">
      <c r="A19" s="57" t="s">
        <v>41</v>
      </c>
      <c r="B19" s="58" t="s">
        <v>42</v>
      </c>
      <c r="C19" s="59">
        <v>100</v>
      </c>
      <c r="D19" s="60">
        <v>77000</v>
      </c>
      <c r="E19" s="61">
        <v>100</v>
      </c>
      <c r="F19" s="60">
        <v>77000</v>
      </c>
      <c r="G19" s="61">
        <v>100</v>
      </c>
      <c r="H19" s="60">
        <v>77000</v>
      </c>
      <c r="I19" s="62">
        <f t="shared" si="0"/>
        <v>231000</v>
      </c>
      <c r="J19" s="63"/>
      <c r="K19" s="64">
        <v>0.14000000000000001</v>
      </c>
      <c r="L19" s="65">
        <f t="shared" si="1"/>
        <v>10780.000000000002</v>
      </c>
      <c r="M19" s="65">
        <f t="shared" si="2"/>
        <v>10780.000000000002</v>
      </c>
      <c r="N19" s="65">
        <f t="shared" si="3"/>
        <v>10780.000000000002</v>
      </c>
      <c r="O19" s="65">
        <f t="shared" si="4"/>
        <v>32340.000000000007</v>
      </c>
      <c r="P19" s="34"/>
    </row>
    <row r="20" spans="1:16">
      <c r="A20" s="57"/>
      <c r="B20" s="58"/>
      <c r="C20" s="59"/>
      <c r="D20" s="60"/>
      <c r="E20" s="61"/>
      <c r="F20" s="60"/>
      <c r="G20" s="61"/>
      <c r="H20" s="60"/>
      <c r="I20" s="62">
        <f t="shared" si="0"/>
        <v>0</v>
      </c>
      <c r="J20" s="63"/>
      <c r="K20" s="64"/>
      <c r="L20" s="65">
        <f t="shared" si="1"/>
        <v>0</v>
      </c>
      <c r="M20" s="65">
        <f t="shared" si="2"/>
        <v>0</v>
      </c>
      <c r="N20" s="65">
        <f t="shared" si="3"/>
        <v>0</v>
      </c>
      <c r="O20" s="65">
        <f t="shared" si="4"/>
        <v>0</v>
      </c>
      <c r="P20" s="34"/>
    </row>
    <row r="21" spans="1:16">
      <c r="A21" s="57"/>
      <c r="B21" s="58"/>
      <c r="C21" s="59"/>
      <c r="D21" s="60"/>
      <c r="E21" s="61"/>
      <c r="F21" s="60"/>
      <c r="G21" s="61"/>
      <c r="H21" s="60"/>
      <c r="I21" s="62">
        <f t="shared" si="0"/>
        <v>0</v>
      </c>
      <c r="J21" s="63"/>
      <c r="K21" s="64"/>
      <c r="L21" s="65">
        <f t="shared" si="1"/>
        <v>0</v>
      </c>
      <c r="M21" s="65">
        <f t="shared" si="2"/>
        <v>0</v>
      </c>
      <c r="N21" s="65">
        <f t="shared" si="3"/>
        <v>0</v>
      </c>
      <c r="O21" s="65">
        <f t="shared" si="4"/>
        <v>0</v>
      </c>
      <c r="P21" s="34"/>
    </row>
    <row r="22" spans="1:16">
      <c r="A22" s="57"/>
      <c r="B22" s="58"/>
      <c r="C22" s="59"/>
      <c r="D22" s="60"/>
      <c r="E22" s="61"/>
      <c r="F22" s="60"/>
      <c r="G22" s="61"/>
      <c r="H22" s="60"/>
      <c r="I22" s="62">
        <f t="shared" si="0"/>
        <v>0</v>
      </c>
      <c r="J22" s="63"/>
      <c r="K22" s="64"/>
      <c r="L22" s="65">
        <f t="shared" si="1"/>
        <v>0</v>
      </c>
      <c r="M22" s="65">
        <f t="shared" si="2"/>
        <v>0</v>
      </c>
      <c r="N22" s="65">
        <f t="shared" si="3"/>
        <v>0</v>
      </c>
      <c r="O22" s="65">
        <f t="shared" si="4"/>
        <v>0</v>
      </c>
      <c r="P22" s="34"/>
    </row>
    <row r="23" spans="1:16">
      <c r="A23" s="57"/>
      <c r="B23" s="58"/>
      <c r="C23" s="59"/>
      <c r="D23" s="60"/>
      <c r="E23" s="61"/>
      <c r="F23" s="60"/>
      <c r="G23" s="61"/>
      <c r="H23" s="60"/>
      <c r="I23" s="62">
        <f t="shared" si="0"/>
        <v>0</v>
      </c>
      <c r="J23" s="63"/>
      <c r="K23" s="64"/>
      <c r="L23" s="65">
        <f t="shared" si="1"/>
        <v>0</v>
      </c>
      <c r="M23" s="65">
        <f t="shared" si="2"/>
        <v>0</v>
      </c>
      <c r="N23" s="65">
        <f t="shared" si="3"/>
        <v>0</v>
      </c>
      <c r="O23" s="65">
        <f t="shared" si="4"/>
        <v>0</v>
      </c>
      <c r="P23" s="34"/>
    </row>
    <row r="24" spans="1:16">
      <c r="A24" s="57"/>
      <c r="B24" s="58"/>
      <c r="C24" s="59"/>
      <c r="D24" s="60"/>
      <c r="E24" s="61"/>
      <c r="F24" s="60"/>
      <c r="G24" s="61"/>
      <c r="H24" s="60"/>
      <c r="I24" s="62">
        <f t="shared" si="0"/>
        <v>0</v>
      </c>
      <c r="J24" s="63"/>
      <c r="K24" s="64"/>
      <c r="L24" s="65">
        <f t="shared" si="1"/>
        <v>0</v>
      </c>
      <c r="M24" s="65">
        <f t="shared" si="2"/>
        <v>0</v>
      </c>
      <c r="N24" s="65">
        <f t="shared" si="3"/>
        <v>0</v>
      </c>
      <c r="O24" s="65">
        <f t="shared" si="4"/>
        <v>0</v>
      </c>
      <c r="P24" s="34"/>
    </row>
    <row r="25" spans="1:16">
      <c r="A25" s="57"/>
      <c r="B25" s="58"/>
      <c r="C25" s="59"/>
      <c r="D25" s="60"/>
      <c r="E25" s="61"/>
      <c r="F25" s="60"/>
      <c r="G25" s="61"/>
      <c r="H25" s="60"/>
      <c r="I25" s="62">
        <f t="shared" si="0"/>
        <v>0</v>
      </c>
      <c r="J25" s="63"/>
      <c r="K25" s="64"/>
      <c r="L25" s="65">
        <f t="shared" si="1"/>
        <v>0</v>
      </c>
      <c r="M25" s="65">
        <f t="shared" si="2"/>
        <v>0</v>
      </c>
      <c r="N25" s="65">
        <f t="shared" si="3"/>
        <v>0</v>
      </c>
      <c r="O25" s="65">
        <f t="shared" si="4"/>
        <v>0</v>
      </c>
      <c r="P25" s="34"/>
    </row>
    <row r="26" spans="1:16">
      <c r="A26" s="57"/>
      <c r="B26" s="58"/>
      <c r="C26" s="59"/>
      <c r="D26" s="60"/>
      <c r="E26" s="61"/>
      <c r="F26" s="60"/>
      <c r="G26" s="61"/>
      <c r="H26" s="60"/>
      <c r="I26" s="62">
        <f t="shared" si="0"/>
        <v>0</v>
      </c>
      <c r="J26" s="63"/>
      <c r="K26" s="64"/>
      <c r="L26" s="65">
        <f t="shared" si="1"/>
        <v>0</v>
      </c>
      <c r="M26" s="65">
        <f t="shared" si="2"/>
        <v>0</v>
      </c>
      <c r="N26" s="65">
        <f t="shared" si="3"/>
        <v>0</v>
      </c>
      <c r="O26" s="65">
        <f t="shared" si="4"/>
        <v>0</v>
      </c>
      <c r="P26" s="34"/>
    </row>
    <row r="27" spans="1:16" ht="12" thickBot="1">
      <c r="A27" s="57"/>
      <c r="B27" s="58"/>
      <c r="C27" s="59"/>
      <c r="D27" s="60"/>
      <c r="E27" s="61"/>
      <c r="F27" s="60"/>
      <c r="G27" s="61"/>
      <c r="H27" s="60"/>
      <c r="I27" s="62">
        <f t="shared" si="0"/>
        <v>0</v>
      </c>
      <c r="J27" s="63"/>
      <c r="K27" s="64"/>
      <c r="L27" s="65">
        <f t="shared" si="1"/>
        <v>0</v>
      </c>
      <c r="M27" s="65">
        <f t="shared" si="2"/>
        <v>0</v>
      </c>
      <c r="N27" s="65">
        <f t="shared" si="3"/>
        <v>0</v>
      </c>
      <c r="O27" s="65">
        <f t="shared" si="4"/>
        <v>0</v>
      </c>
      <c r="P27" s="34"/>
    </row>
    <row r="28" spans="1:16" ht="12" thickBot="1">
      <c r="A28" s="66" t="s">
        <v>31</v>
      </c>
      <c r="B28" s="67"/>
      <c r="C28" s="68">
        <f t="shared" ref="C28:I28" si="5">SUM(C18:C27)</f>
        <v>200</v>
      </c>
      <c r="D28" s="69">
        <f t="shared" si="5"/>
        <v>119000</v>
      </c>
      <c r="E28" s="70">
        <f t="shared" si="5"/>
        <v>200</v>
      </c>
      <c r="F28" s="71">
        <f t="shared" si="5"/>
        <v>122000</v>
      </c>
      <c r="G28" s="70">
        <f t="shared" si="5"/>
        <v>200</v>
      </c>
      <c r="H28" s="69">
        <f t="shared" si="5"/>
        <v>125000</v>
      </c>
      <c r="I28" s="72">
        <f t="shared" si="5"/>
        <v>366000</v>
      </c>
      <c r="J28" s="73"/>
      <c r="K28" s="74" t="s">
        <v>31</v>
      </c>
      <c r="L28" s="74">
        <f>SUM(L18:L27)</f>
        <v>17500</v>
      </c>
      <c r="M28" s="74">
        <f>SUM(M18:M27)</f>
        <v>17980</v>
      </c>
      <c r="N28" s="74">
        <f>SUM(N18:N27)</f>
        <v>18460</v>
      </c>
      <c r="O28" s="74">
        <f>SUM(O18:O27)</f>
        <v>53940.000000000007</v>
      </c>
      <c r="P28" s="34"/>
    </row>
    <row r="29" spans="1:16">
      <c r="A29" s="75" t="s">
        <v>53</v>
      </c>
      <c r="C29" s="76"/>
      <c r="D29" s="76"/>
      <c r="E29" s="76"/>
      <c r="F29" s="76"/>
      <c r="G29" s="76"/>
      <c r="P29" s="34"/>
    </row>
    <row r="30" spans="1:16">
      <c r="C30" s="76"/>
      <c r="D30" s="76"/>
      <c r="E30" s="76"/>
      <c r="F30" s="76"/>
      <c r="G30" s="76"/>
      <c r="K30" s="77" t="s">
        <v>52</v>
      </c>
      <c r="P30" s="34"/>
    </row>
    <row r="31" spans="1:16">
      <c r="A31" s="23" t="s">
        <v>43</v>
      </c>
      <c r="C31" s="76"/>
      <c r="D31" s="76"/>
      <c r="E31" s="76"/>
      <c r="F31" s="76"/>
      <c r="G31" s="76"/>
      <c r="P31" s="34"/>
    </row>
    <row r="32" spans="1:16">
      <c r="C32" s="76"/>
      <c r="D32" s="76"/>
      <c r="E32" s="76"/>
      <c r="F32" s="76"/>
      <c r="G32" s="76"/>
      <c r="P32" s="34"/>
    </row>
    <row r="33" spans="1:16" ht="22">
      <c r="A33" s="82" t="s">
        <v>44</v>
      </c>
      <c r="B33" s="82"/>
      <c r="C33" s="82"/>
      <c r="D33" s="82"/>
      <c r="E33" s="55" t="s">
        <v>16</v>
      </c>
      <c r="F33" s="56" t="s">
        <v>34</v>
      </c>
      <c r="G33" s="56" t="s">
        <v>23</v>
      </c>
      <c r="H33" s="56" t="s">
        <v>24</v>
      </c>
      <c r="I33" s="56" t="s">
        <v>37</v>
      </c>
      <c r="P33" s="34"/>
    </row>
    <row r="34" spans="1:16">
      <c r="A34" s="81" t="s">
        <v>45</v>
      </c>
      <c r="B34" s="81"/>
      <c r="C34" s="81"/>
      <c r="D34" s="81"/>
      <c r="E34" s="78" t="s">
        <v>46</v>
      </c>
      <c r="F34" s="78">
        <v>30000</v>
      </c>
      <c r="G34" s="78">
        <v>5000</v>
      </c>
      <c r="H34" s="58">
        <v>2000</v>
      </c>
      <c r="I34" s="79">
        <f t="shared" ref="I34:I41" si="6">SUM(F34:H34)</f>
        <v>37000</v>
      </c>
      <c r="P34" s="34"/>
    </row>
    <row r="35" spans="1:16">
      <c r="A35" s="81"/>
      <c r="B35" s="81"/>
      <c r="C35" s="81"/>
      <c r="D35" s="81"/>
      <c r="E35" s="78"/>
      <c r="F35" s="78"/>
      <c r="G35" s="78"/>
      <c r="H35" s="58"/>
      <c r="I35" s="79">
        <f t="shared" si="6"/>
        <v>0</v>
      </c>
    </row>
    <row r="36" spans="1:16">
      <c r="A36" s="81"/>
      <c r="B36" s="81"/>
      <c r="C36" s="81"/>
      <c r="D36" s="81"/>
      <c r="E36" s="78"/>
      <c r="F36" s="78"/>
      <c r="G36" s="78"/>
      <c r="H36" s="58"/>
      <c r="I36" s="79">
        <f t="shared" si="6"/>
        <v>0</v>
      </c>
    </row>
    <row r="37" spans="1:16">
      <c r="A37" s="81"/>
      <c r="B37" s="81"/>
      <c r="C37" s="81"/>
      <c r="D37" s="81"/>
      <c r="E37" s="78"/>
      <c r="F37" s="78"/>
      <c r="G37" s="78"/>
      <c r="H37" s="58"/>
      <c r="I37" s="79">
        <f t="shared" si="6"/>
        <v>0</v>
      </c>
    </row>
    <row r="38" spans="1:16">
      <c r="A38" s="81"/>
      <c r="B38" s="81"/>
      <c r="C38" s="81"/>
      <c r="D38" s="81"/>
      <c r="E38" s="78"/>
      <c r="F38" s="78"/>
      <c r="G38" s="78"/>
      <c r="H38" s="58"/>
      <c r="I38" s="79">
        <f t="shared" si="6"/>
        <v>0</v>
      </c>
    </row>
    <row r="39" spans="1:16">
      <c r="A39" s="81"/>
      <c r="B39" s="81"/>
      <c r="C39" s="81"/>
      <c r="D39" s="81"/>
      <c r="E39" s="78"/>
      <c r="F39" s="78"/>
      <c r="G39" s="78"/>
      <c r="H39" s="58"/>
      <c r="I39" s="79">
        <f t="shared" si="6"/>
        <v>0</v>
      </c>
    </row>
    <row r="40" spans="1:16">
      <c r="A40" s="81"/>
      <c r="B40" s="81"/>
      <c r="C40" s="81"/>
      <c r="D40" s="81"/>
      <c r="E40" s="78"/>
      <c r="F40" s="78"/>
      <c r="G40" s="78"/>
      <c r="H40" s="58"/>
      <c r="I40" s="79">
        <f t="shared" si="6"/>
        <v>0</v>
      </c>
    </row>
    <row r="41" spans="1:16">
      <c r="A41" s="82"/>
      <c r="B41" s="82"/>
      <c r="C41" s="82"/>
      <c r="D41" s="82"/>
      <c r="E41" s="79"/>
      <c r="F41" s="79">
        <f>SUM(F34:F40)</f>
        <v>30000</v>
      </c>
      <c r="G41" s="79">
        <f>SUM(G34:G40)</f>
        <v>5000</v>
      </c>
      <c r="H41" s="79">
        <f>SUM(H34:H40)</f>
        <v>2000</v>
      </c>
      <c r="I41" s="79">
        <f t="shared" si="6"/>
        <v>37000</v>
      </c>
    </row>
    <row r="42" spans="1:16">
      <c r="A42" s="80" t="s">
        <v>47</v>
      </c>
      <c r="C42" s="76"/>
      <c r="D42" s="76"/>
      <c r="E42" s="76"/>
      <c r="F42" s="76"/>
      <c r="G42" s="76"/>
    </row>
    <row r="43" spans="1:16">
      <c r="C43" s="76"/>
      <c r="D43" s="76"/>
      <c r="E43" s="76"/>
      <c r="F43" s="76"/>
      <c r="G43" s="76"/>
    </row>
    <row r="44" spans="1:16">
      <c r="A44" s="23" t="s">
        <v>29</v>
      </c>
      <c r="C44" s="76"/>
      <c r="D44" s="76"/>
      <c r="E44" s="76"/>
      <c r="F44" s="76"/>
      <c r="G44" s="76"/>
    </row>
    <row r="45" spans="1:16">
      <c r="C45" s="76"/>
      <c r="D45" s="76"/>
      <c r="E45" s="76"/>
      <c r="F45" s="76"/>
      <c r="G45" s="76"/>
    </row>
    <row r="46" spans="1:16" ht="22">
      <c r="A46" s="82" t="s">
        <v>44</v>
      </c>
      <c r="B46" s="82"/>
      <c r="C46" s="82"/>
      <c r="D46" s="82"/>
      <c r="E46" s="55" t="s">
        <v>16</v>
      </c>
      <c r="F46" s="56" t="s">
        <v>34</v>
      </c>
      <c r="G46" s="56" t="s">
        <v>23</v>
      </c>
      <c r="H46" s="56" t="s">
        <v>24</v>
      </c>
      <c r="I46" s="56" t="s">
        <v>37</v>
      </c>
    </row>
    <row r="47" spans="1:16">
      <c r="A47" s="81" t="s">
        <v>48</v>
      </c>
      <c r="B47" s="81"/>
      <c r="C47" s="81"/>
      <c r="D47" s="81"/>
      <c r="E47" s="78" t="s">
        <v>40</v>
      </c>
      <c r="F47" s="78">
        <v>3250</v>
      </c>
      <c r="G47" s="78">
        <v>1000</v>
      </c>
      <c r="H47" s="58">
        <v>6000</v>
      </c>
      <c r="I47" s="79">
        <f t="shared" ref="I47:I54" si="7">SUM(F47:H47)</f>
        <v>10250</v>
      </c>
    </row>
    <row r="48" spans="1:16">
      <c r="A48" s="81"/>
      <c r="B48" s="81"/>
      <c r="C48" s="81"/>
      <c r="D48" s="81"/>
      <c r="E48" s="78"/>
      <c r="F48" s="78"/>
      <c r="G48" s="78"/>
      <c r="H48" s="58"/>
      <c r="I48" s="79">
        <f t="shared" si="7"/>
        <v>0</v>
      </c>
    </row>
    <row r="49" spans="1:13">
      <c r="A49" s="81"/>
      <c r="B49" s="81"/>
      <c r="C49" s="81"/>
      <c r="D49" s="81"/>
      <c r="E49" s="78"/>
      <c r="F49" s="78"/>
      <c r="G49" s="78"/>
      <c r="H49" s="58"/>
      <c r="I49" s="79">
        <f t="shared" si="7"/>
        <v>0</v>
      </c>
    </row>
    <row r="50" spans="1:13">
      <c r="A50" s="81"/>
      <c r="B50" s="81"/>
      <c r="C50" s="81"/>
      <c r="D50" s="81"/>
      <c r="E50" s="78"/>
      <c r="F50" s="78"/>
      <c r="G50" s="78"/>
      <c r="H50" s="58"/>
      <c r="I50" s="79">
        <f t="shared" si="7"/>
        <v>0</v>
      </c>
    </row>
    <row r="51" spans="1:13">
      <c r="A51" s="81"/>
      <c r="B51" s="81"/>
      <c r="C51" s="81"/>
      <c r="D51" s="81"/>
      <c r="E51" s="78"/>
      <c r="F51" s="78"/>
      <c r="G51" s="78"/>
      <c r="H51" s="58"/>
      <c r="I51" s="79">
        <f t="shared" si="7"/>
        <v>0</v>
      </c>
    </row>
    <row r="52" spans="1:13">
      <c r="A52" s="81"/>
      <c r="B52" s="81"/>
      <c r="C52" s="81"/>
      <c r="D52" s="81"/>
      <c r="E52" s="78"/>
      <c r="F52" s="78"/>
      <c r="G52" s="78"/>
      <c r="H52" s="58"/>
      <c r="I52" s="79">
        <f t="shared" si="7"/>
        <v>0</v>
      </c>
    </row>
    <row r="53" spans="1:13">
      <c r="A53" s="81"/>
      <c r="B53" s="81"/>
      <c r="C53" s="81"/>
      <c r="D53" s="81"/>
      <c r="E53" s="78"/>
      <c r="F53" s="78"/>
      <c r="G53" s="78"/>
      <c r="H53" s="58"/>
      <c r="I53" s="79">
        <f t="shared" si="7"/>
        <v>0</v>
      </c>
    </row>
    <row r="54" spans="1:13">
      <c r="A54" s="82"/>
      <c r="B54" s="82"/>
      <c r="C54" s="82"/>
      <c r="D54" s="82"/>
      <c r="E54" s="79"/>
      <c r="F54" s="79">
        <f>SUM(F47:F53)</f>
        <v>3250</v>
      </c>
      <c r="G54" s="79">
        <f>SUM(G47:G53)</f>
        <v>1000</v>
      </c>
      <c r="H54" s="79">
        <f>SUM(H47:H53)</f>
        <v>6000</v>
      </c>
      <c r="I54" s="79">
        <f t="shared" si="7"/>
        <v>10250</v>
      </c>
    </row>
    <row r="55" spans="1:13">
      <c r="A55" s="80" t="s">
        <v>51</v>
      </c>
    </row>
    <row r="57" spans="1:13">
      <c r="A57" s="23" t="s">
        <v>30</v>
      </c>
      <c r="C57" s="76"/>
      <c r="D57" s="76"/>
      <c r="E57" s="76"/>
      <c r="F57" s="76"/>
      <c r="G57" s="76"/>
    </row>
    <row r="58" spans="1:13">
      <c r="C58" s="76"/>
      <c r="D58" s="76"/>
      <c r="E58" s="76"/>
      <c r="F58" s="76"/>
      <c r="G58" s="76"/>
    </row>
    <row r="59" spans="1:13" ht="22">
      <c r="A59" s="82" t="s">
        <v>44</v>
      </c>
      <c r="B59" s="82"/>
      <c r="C59" s="82"/>
      <c r="D59" s="82"/>
      <c r="E59" s="55" t="s">
        <v>16</v>
      </c>
      <c r="F59" s="56" t="s">
        <v>34</v>
      </c>
      <c r="G59" s="56" t="s">
        <v>23</v>
      </c>
      <c r="H59" s="56" t="s">
        <v>24</v>
      </c>
      <c r="I59" s="56" t="s">
        <v>37</v>
      </c>
    </row>
    <row r="60" spans="1:13" s="34" customFormat="1">
      <c r="A60" s="81" t="s">
        <v>48</v>
      </c>
      <c r="B60" s="81"/>
      <c r="C60" s="81"/>
      <c r="D60" s="81"/>
      <c r="E60" s="78" t="s">
        <v>40</v>
      </c>
      <c r="F60" s="78">
        <v>3250</v>
      </c>
      <c r="G60" s="78">
        <v>1000</v>
      </c>
      <c r="H60" s="58">
        <v>6000</v>
      </c>
      <c r="I60" s="79">
        <f t="shared" ref="I60:I67" si="8">SUM(F60:H60)</f>
        <v>10250</v>
      </c>
      <c r="J60" s="24"/>
      <c r="K60" s="24"/>
      <c r="L60" s="24"/>
      <c r="M60" s="24"/>
    </row>
    <row r="61" spans="1:13" s="34" customFormat="1">
      <c r="A61" s="81"/>
      <c r="B61" s="81"/>
      <c r="C61" s="81"/>
      <c r="D61" s="81"/>
      <c r="E61" s="78"/>
      <c r="F61" s="78"/>
      <c r="G61" s="78"/>
      <c r="H61" s="58"/>
      <c r="I61" s="79">
        <f t="shared" si="8"/>
        <v>0</v>
      </c>
      <c r="J61" s="24"/>
      <c r="K61" s="24"/>
      <c r="L61" s="24"/>
      <c r="M61" s="24"/>
    </row>
    <row r="62" spans="1:13" s="34" customFormat="1">
      <c r="A62" s="81"/>
      <c r="B62" s="81"/>
      <c r="C62" s="81"/>
      <c r="D62" s="81"/>
      <c r="E62" s="78"/>
      <c r="F62" s="78"/>
      <c r="G62" s="78"/>
      <c r="H62" s="58"/>
      <c r="I62" s="79">
        <f t="shared" si="8"/>
        <v>0</v>
      </c>
      <c r="J62" s="24"/>
      <c r="K62" s="24"/>
      <c r="L62" s="24"/>
      <c r="M62" s="24"/>
    </row>
    <row r="63" spans="1:13">
      <c r="A63" s="81"/>
      <c r="B63" s="81"/>
      <c r="C63" s="81"/>
      <c r="D63" s="81"/>
      <c r="E63" s="78"/>
      <c r="F63" s="78"/>
      <c r="G63" s="78"/>
      <c r="H63" s="58"/>
      <c r="I63" s="79">
        <f t="shared" si="8"/>
        <v>0</v>
      </c>
    </row>
    <row r="64" spans="1:13">
      <c r="A64" s="81"/>
      <c r="B64" s="81"/>
      <c r="C64" s="81"/>
      <c r="D64" s="81"/>
      <c r="E64" s="78"/>
      <c r="F64" s="78"/>
      <c r="G64" s="78"/>
      <c r="H64" s="58"/>
      <c r="I64" s="79">
        <f t="shared" si="8"/>
        <v>0</v>
      </c>
    </row>
    <row r="65" spans="1:13">
      <c r="A65" s="81"/>
      <c r="B65" s="81"/>
      <c r="C65" s="81"/>
      <c r="D65" s="81"/>
      <c r="E65" s="78"/>
      <c r="F65" s="78"/>
      <c r="G65" s="78"/>
      <c r="H65" s="58"/>
      <c r="I65" s="79">
        <f t="shared" si="8"/>
        <v>0</v>
      </c>
    </row>
    <row r="66" spans="1:13">
      <c r="A66" s="81"/>
      <c r="B66" s="81"/>
      <c r="C66" s="81"/>
      <c r="D66" s="81"/>
      <c r="E66" s="78"/>
      <c r="F66" s="78"/>
      <c r="G66" s="78"/>
      <c r="H66" s="58"/>
      <c r="I66" s="79">
        <f t="shared" si="8"/>
        <v>0</v>
      </c>
    </row>
    <row r="67" spans="1:13">
      <c r="A67" s="82"/>
      <c r="B67" s="82"/>
      <c r="C67" s="82"/>
      <c r="D67" s="82"/>
      <c r="E67" s="79"/>
      <c r="F67" s="79">
        <f>SUM(F60:F66)</f>
        <v>3250</v>
      </c>
      <c r="G67" s="79">
        <f>SUM(G60:G66)</f>
        <v>1000</v>
      </c>
      <c r="H67" s="79">
        <f>SUM(H60:H66)</f>
        <v>6000</v>
      </c>
      <c r="I67" s="79">
        <f t="shared" si="8"/>
        <v>10250</v>
      </c>
    </row>
    <row r="76" spans="1:13" s="34" customFormat="1">
      <c r="A76" s="31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s="34" customFormat="1">
      <c r="A77" s="31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 s="34" customFormat="1">
      <c r="A78" s="31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</sheetData>
  <protectedRanges>
    <protectedRange sqref="A60:H66" name="Range5"/>
    <protectedRange sqref="A47:H53" name="Range4"/>
    <protectedRange sqref="A34:H40" name="Range3"/>
    <protectedRange sqref="K18:K27" name="Range2"/>
    <protectedRange sqref="A18:H27" name="Range1"/>
  </protectedRanges>
  <mergeCells count="27">
    <mergeCell ref="A38:D38"/>
    <mergeCell ref="A33:D33"/>
    <mergeCell ref="A34:D34"/>
    <mergeCell ref="A35:D35"/>
    <mergeCell ref="A36:D36"/>
    <mergeCell ref="A37:D37"/>
    <mergeCell ref="A54:D54"/>
    <mergeCell ref="A39:D39"/>
    <mergeCell ref="A40:D40"/>
    <mergeCell ref="A41:D41"/>
    <mergeCell ref="A46:D46"/>
    <mergeCell ref="A47:D47"/>
    <mergeCell ref="A48:D48"/>
    <mergeCell ref="A49:D49"/>
    <mergeCell ref="A50:D50"/>
    <mergeCell ref="A51:D51"/>
    <mergeCell ref="A52:D52"/>
    <mergeCell ref="A53:D53"/>
    <mergeCell ref="A65:D65"/>
    <mergeCell ref="A66:D66"/>
    <mergeCell ref="A67:D67"/>
    <mergeCell ref="A59:D59"/>
    <mergeCell ref="A60:D60"/>
    <mergeCell ref="A61:D61"/>
    <mergeCell ref="A62:D62"/>
    <mergeCell ref="A63:D63"/>
    <mergeCell ref="A64:D64"/>
  </mergeCells>
  <dataValidations disablePrompts="1" count="1">
    <dataValidation type="list" allowBlank="1" showInputMessage="1" showErrorMessage="1" sqref="A18:A27 IW18:IW27 SS18:SS27 ACO18:ACO27 AMK18:AMK27 AWG18:AWG27 BGC18:BGC27 BPY18:BPY27 BZU18:BZU27 CJQ18:CJQ27 CTM18:CTM27 DDI18:DDI27 DNE18:DNE27 DXA18:DXA27 EGW18:EGW27 EQS18:EQS27 FAO18:FAO27 FKK18:FKK27 FUG18:FUG27 GEC18:GEC27 GNY18:GNY27 GXU18:GXU27 HHQ18:HHQ27 HRM18:HRM27 IBI18:IBI27 ILE18:ILE27 IVA18:IVA27 JEW18:JEW27 JOS18:JOS27 JYO18:JYO27 KIK18:KIK27 KSG18:KSG27 LCC18:LCC27 LLY18:LLY27 LVU18:LVU27 MFQ18:MFQ27 MPM18:MPM27 MZI18:MZI27 NJE18:NJE27 NTA18:NTA27 OCW18:OCW27 OMS18:OMS27 OWO18:OWO27 PGK18:PGK27 PQG18:PQG27 QAC18:QAC27 QJY18:QJY27 QTU18:QTU27 RDQ18:RDQ27 RNM18:RNM27 RXI18:RXI27 SHE18:SHE27 SRA18:SRA27 TAW18:TAW27 TKS18:TKS27 TUO18:TUO27 UEK18:UEK27 UOG18:UOG27 UYC18:UYC27 VHY18:VHY27 VRU18:VRU27 WBQ18:WBQ27 WLM18:WLM27 WVI18:WVI27 A65554:A65563 IW65554:IW65563 SS65554:SS65563 ACO65554:ACO65563 AMK65554:AMK65563 AWG65554:AWG65563 BGC65554:BGC65563 BPY65554:BPY65563 BZU65554:BZU65563 CJQ65554:CJQ65563 CTM65554:CTM65563 DDI65554:DDI65563 DNE65554:DNE65563 DXA65554:DXA65563 EGW65554:EGW65563 EQS65554:EQS65563 FAO65554:FAO65563 FKK65554:FKK65563 FUG65554:FUG65563 GEC65554:GEC65563 GNY65554:GNY65563 GXU65554:GXU65563 HHQ65554:HHQ65563 HRM65554:HRM65563 IBI65554:IBI65563 ILE65554:ILE65563 IVA65554:IVA65563 JEW65554:JEW65563 JOS65554:JOS65563 JYO65554:JYO65563 KIK65554:KIK65563 KSG65554:KSG65563 LCC65554:LCC65563 LLY65554:LLY65563 LVU65554:LVU65563 MFQ65554:MFQ65563 MPM65554:MPM65563 MZI65554:MZI65563 NJE65554:NJE65563 NTA65554:NTA65563 OCW65554:OCW65563 OMS65554:OMS65563 OWO65554:OWO65563 PGK65554:PGK65563 PQG65554:PQG65563 QAC65554:QAC65563 QJY65554:QJY65563 QTU65554:QTU65563 RDQ65554:RDQ65563 RNM65554:RNM65563 RXI65554:RXI65563 SHE65554:SHE65563 SRA65554:SRA65563 TAW65554:TAW65563 TKS65554:TKS65563 TUO65554:TUO65563 UEK65554:UEK65563 UOG65554:UOG65563 UYC65554:UYC65563 VHY65554:VHY65563 VRU65554:VRU65563 WBQ65554:WBQ65563 WLM65554:WLM65563 WVI65554:WVI65563 A131090:A131099 IW131090:IW131099 SS131090:SS131099 ACO131090:ACO131099 AMK131090:AMK131099 AWG131090:AWG131099 BGC131090:BGC131099 BPY131090:BPY131099 BZU131090:BZU131099 CJQ131090:CJQ131099 CTM131090:CTM131099 DDI131090:DDI131099 DNE131090:DNE131099 DXA131090:DXA131099 EGW131090:EGW131099 EQS131090:EQS131099 FAO131090:FAO131099 FKK131090:FKK131099 FUG131090:FUG131099 GEC131090:GEC131099 GNY131090:GNY131099 GXU131090:GXU131099 HHQ131090:HHQ131099 HRM131090:HRM131099 IBI131090:IBI131099 ILE131090:ILE131099 IVA131090:IVA131099 JEW131090:JEW131099 JOS131090:JOS131099 JYO131090:JYO131099 KIK131090:KIK131099 KSG131090:KSG131099 LCC131090:LCC131099 LLY131090:LLY131099 LVU131090:LVU131099 MFQ131090:MFQ131099 MPM131090:MPM131099 MZI131090:MZI131099 NJE131090:NJE131099 NTA131090:NTA131099 OCW131090:OCW131099 OMS131090:OMS131099 OWO131090:OWO131099 PGK131090:PGK131099 PQG131090:PQG131099 QAC131090:QAC131099 QJY131090:QJY131099 QTU131090:QTU131099 RDQ131090:RDQ131099 RNM131090:RNM131099 RXI131090:RXI131099 SHE131090:SHE131099 SRA131090:SRA131099 TAW131090:TAW131099 TKS131090:TKS131099 TUO131090:TUO131099 UEK131090:UEK131099 UOG131090:UOG131099 UYC131090:UYC131099 VHY131090:VHY131099 VRU131090:VRU131099 WBQ131090:WBQ131099 WLM131090:WLM131099 WVI131090:WVI131099 A196626:A196635 IW196626:IW196635 SS196626:SS196635 ACO196626:ACO196635 AMK196626:AMK196635 AWG196626:AWG196635 BGC196626:BGC196635 BPY196626:BPY196635 BZU196626:BZU196635 CJQ196626:CJQ196635 CTM196626:CTM196635 DDI196626:DDI196635 DNE196626:DNE196635 DXA196626:DXA196635 EGW196626:EGW196635 EQS196626:EQS196635 FAO196626:FAO196635 FKK196626:FKK196635 FUG196626:FUG196635 GEC196626:GEC196635 GNY196626:GNY196635 GXU196626:GXU196635 HHQ196626:HHQ196635 HRM196626:HRM196635 IBI196626:IBI196635 ILE196626:ILE196635 IVA196626:IVA196635 JEW196626:JEW196635 JOS196626:JOS196635 JYO196626:JYO196635 KIK196626:KIK196635 KSG196626:KSG196635 LCC196626:LCC196635 LLY196626:LLY196635 LVU196626:LVU196635 MFQ196626:MFQ196635 MPM196626:MPM196635 MZI196626:MZI196635 NJE196626:NJE196635 NTA196626:NTA196635 OCW196626:OCW196635 OMS196626:OMS196635 OWO196626:OWO196635 PGK196626:PGK196635 PQG196626:PQG196635 QAC196626:QAC196635 QJY196626:QJY196635 QTU196626:QTU196635 RDQ196626:RDQ196635 RNM196626:RNM196635 RXI196626:RXI196635 SHE196626:SHE196635 SRA196626:SRA196635 TAW196626:TAW196635 TKS196626:TKS196635 TUO196626:TUO196635 UEK196626:UEK196635 UOG196626:UOG196635 UYC196626:UYC196635 VHY196626:VHY196635 VRU196626:VRU196635 WBQ196626:WBQ196635 WLM196626:WLM196635 WVI196626:WVI196635 A262162:A262171 IW262162:IW262171 SS262162:SS262171 ACO262162:ACO262171 AMK262162:AMK262171 AWG262162:AWG262171 BGC262162:BGC262171 BPY262162:BPY262171 BZU262162:BZU262171 CJQ262162:CJQ262171 CTM262162:CTM262171 DDI262162:DDI262171 DNE262162:DNE262171 DXA262162:DXA262171 EGW262162:EGW262171 EQS262162:EQS262171 FAO262162:FAO262171 FKK262162:FKK262171 FUG262162:FUG262171 GEC262162:GEC262171 GNY262162:GNY262171 GXU262162:GXU262171 HHQ262162:HHQ262171 HRM262162:HRM262171 IBI262162:IBI262171 ILE262162:ILE262171 IVA262162:IVA262171 JEW262162:JEW262171 JOS262162:JOS262171 JYO262162:JYO262171 KIK262162:KIK262171 KSG262162:KSG262171 LCC262162:LCC262171 LLY262162:LLY262171 LVU262162:LVU262171 MFQ262162:MFQ262171 MPM262162:MPM262171 MZI262162:MZI262171 NJE262162:NJE262171 NTA262162:NTA262171 OCW262162:OCW262171 OMS262162:OMS262171 OWO262162:OWO262171 PGK262162:PGK262171 PQG262162:PQG262171 QAC262162:QAC262171 QJY262162:QJY262171 QTU262162:QTU262171 RDQ262162:RDQ262171 RNM262162:RNM262171 RXI262162:RXI262171 SHE262162:SHE262171 SRA262162:SRA262171 TAW262162:TAW262171 TKS262162:TKS262171 TUO262162:TUO262171 UEK262162:UEK262171 UOG262162:UOG262171 UYC262162:UYC262171 VHY262162:VHY262171 VRU262162:VRU262171 WBQ262162:WBQ262171 WLM262162:WLM262171 WVI262162:WVI262171 A327698:A327707 IW327698:IW327707 SS327698:SS327707 ACO327698:ACO327707 AMK327698:AMK327707 AWG327698:AWG327707 BGC327698:BGC327707 BPY327698:BPY327707 BZU327698:BZU327707 CJQ327698:CJQ327707 CTM327698:CTM327707 DDI327698:DDI327707 DNE327698:DNE327707 DXA327698:DXA327707 EGW327698:EGW327707 EQS327698:EQS327707 FAO327698:FAO327707 FKK327698:FKK327707 FUG327698:FUG327707 GEC327698:GEC327707 GNY327698:GNY327707 GXU327698:GXU327707 HHQ327698:HHQ327707 HRM327698:HRM327707 IBI327698:IBI327707 ILE327698:ILE327707 IVA327698:IVA327707 JEW327698:JEW327707 JOS327698:JOS327707 JYO327698:JYO327707 KIK327698:KIK327707 KSG327698:KSG327707 LCC327698:LCC327707 LLY327698:LLY327707 LVU327698:LVU327707 MFQ327698:MFQ327707 MPM327698:MPM327707 MZI327698:MZI327707 NJE327698:NJE327707 NTA327698:NTA327707 OCW327698:OCW327707 OMS327698:OMS327707 OWO327698:OWO327707 PGK327698:PGK327707 PQG327698:PQG327707 QAC327698:QAC327707 QJY327698:QJY327707 QTU327698:QTU327707 RDQ327698:RDQ327707 RNM327698:RNM327707 RXI327698:RXI327707 SHE327698:SHE327707 SRA327698:SRA327707 TAW327698:TAW327707 TKS327698:TKS327707 TUO327698:TUO327707 UEK327698:UEK327707 UOG327698:UOG327707 UYC327698:UYC327707 VHY327698:VHY327707 VRU327698:VRU327707 WBQ327698:WBQ327707 WLM327698:WLM327707 WVI327698:WVI327707 A393234:A393243 IW393234:IW393243 SS393234:SS393243 ACO393234:ACO393243 AMK393234:AMK393243 AWG393234:AWG393243 BGC393234:BGC393243 BPY393234:BPY393243 BZU393234:BZU393243 CJQ393234:CJQ393243 CTM393234:CTM393243 DDI393234:DDI393243 DNE393234:DNE393243 DXA393234:DXA393243 EGW393234:EGW393243 EQS393234:EQS393243 FAO393234:FAO393243 FKK393234:FKK393243 FUG393234:FUG393243 GEC393234:GEC393243 GNY393234:GNY393243 GXU393234:GXU393243 HHQ393234:HHQ393243 HRM393234:HRM393243 IBI393234:IBI393243 ILE393234:ILE393243 IVA393234:IVA393243 JEW393234:JEW393243 JOS393234:JOS393243 JYO393234:JYO393243 KIK393234:KIK393243 KSG393234:KSG393243 LCC393234:LCC393243 LLY393234:LLY393243 LVU393234:LVU393243 MFQ393234:MFQ393243 MPM393234:MPM393243 MZI393234:MZI393243 NJE393234:NJE393243 NTA393234:NTA393243 OCW393234:OCW393243 OMS393234:OMS393243 OWO393234:OWO393243 PGK393234:PGK393243 PQG393234:PQG393243 QAC393234:QAC393243 QJY393234:QJY393243 QTU393234:QTU393243 RDQ393234:RDQ393243 RNM393234:RNM393243 RXI393234:RXI393243 SHE393234:SHE393243 SRA393234:SRA393243 TAW393234:TAW393243 TKS393234:TKS393243 TUO393234:TUO393243 UEK393234:UEK393243 UOG393234:UOG393243 UYC393234:UYC393243 VHY393234:VHY393243 VRU393234:VRU393243 WBQ393234:WBQ393243 WLM393234:WLM393243 WVI393234:WVI393243 A458770:A458779 IW458770:IW458779 SS458770:SS458779 ACO458770:ACO458779 AMK458770:AMK458779 AWG458770:AWG458779 BGC458770:BGC458779 BPY458770:BPY458779 BZU458770:BZU458779 CJQ458770:CJQ458779 CTM458770:CTM458779 DDI458770:DDI458779 DNE458770:DNE458779 DXA458770:DXA458779 EGW458770:EGW458779 EQS458770:EQS458779 FAO458770:FAO458779 FKK458770:FKK458779 FUG458770:FUG458779 GEC458770:GEC458779 GNY458770:GNY458779 GXU458770:GXU458779 HHQ458770:HHQ458779 HRM458770:HRM458779 IBI458770:IBI458779 ILE458770:ILE458779 IVA458770:IVA458779 JEW458770:JEW458779 JOS458770:JOS458779 JYO458770:JYO458779 KIK458770:KIK458779 KSG458770:KSG458779 LCC458770:LCC458779 LLY458770:LLY458779 LVU458770:LVU458779 MFQ458770:MFQ458779 MPM458770:MPM458779 MZI458770:MZI458779 NJE458770:NJE458779 NTA458770:NTA458779 OCW458770:OCW458779 OMS458770:OMS458779 OWO458770:OWO458779 PGK458770:PGK458779 PQG458770:PQG458779 QAC458770:QAC458779 QJY458770:QJY458779 QTU458770:QTU458779 RDQ458770:RDQ458779 RNM458770:RNM458779 RXI458770:RXI458779 SHE458770:SHE458779 SRA458770:SRA458779 TAW458770:TAW458779 TKS458770:TKS458779 TUO458770:TUO458779 UEK458770:UEK458779 UOG458770:UOG458779 UYC458770:UYC458779 VHY458770:VHY458779 VRU458770:VRU458779 WBQ458770:WBQ458779 WLM458770:WLM458779 WVI458770:WVI458779 A524306:A524315 IW524306:IW524315 SS524306:SS524315 ACO524306:ACO524315 AMK524306:AMK524315 AWG524306:AWG524315 BGC524306:BGC524315 BPY524306:BPY524315 BZU524306:BZU524315 CJQ524306:CJQ524315 CTM524306:CTM524315 DDI524306:DDI524315 DNE524306:DNE524315 DXA524306:DXA524315 EGW524306:EGW524315 EQS524306:EQS524315 FAO524306:FAO524315 FKK524306:FKK524315 FUG524306:FUG524315 GEC524306:GEC524315 GNY524306:GNY524315 GXU524306:GXU524315 HHQ524306:HHQ524315 HRM524306:HRM524315 IBI524306:IBI524315 ILE524306:ILE524315 IVA524306:IVA524315 JEW524306:JEW524315 JOS524306:JOS524315 JYO524306:JYO524315 KIK524306:KIK524315 KSG524306:KSG524315 LCC524306:LCC524315 LLY524306:LLY524315 LVU524306:LVU524315 MFQ524306:MFQ524315 MPM524306:MPM524315 MZI524306:MZI524315 NJE524306:NJE524315 NTA524306:NTA524315 OCW524306:OCW524315 OMS524306:OMS524315 OWO524306:OWO524315 PGK524306:PGK524315 PQG524306:PQG524315 QAC524306:QAC524315 QJY524306:QJY524315 QTU524306:QTU524315 RDQ524306:RDQ524315 RNM524306:RNM524315 RXI524306:RXI524315 SHE524306:SHE524315 SRA524306:SRA524315 TAW524306:TAW524315 TKS524306:TKS524315 TUO524306:TUO524315 UEK524306:UEK524315 UOG524306:UOG524315 UYC524306:UYC524315 VHY524306:VHY524315 VRU524306:VRU524315 WBQ524306:WBQ524315 WLM524306:WLM524315 WVI524306:WVI524315 A589842:A589851 IW589842:IW589851 SS589842:SS589851 ACO589842:ACO589851 AMK589842:AMK589851 AWG589842:AWG589851 BGC589842:BGC589851 BPY589842:BPY589851 BZU589842:BZU589851 CJQ589842:CJQ589851 CTM589842:CTM589851 DDI589842:DDI589851 DNE589842:DNE589851 DXA589842:DXA589851 EGW589842:EGW589851 EQS589842:EQS589851 FAO589842:FAO589851 FKK589842:FKK589851 FUG589842:FUG589851 GEC589842:GEC589851 GNY589842:GNY589851 GXU589842:GXU589851 HHQ589842:HHQ589851 HRM589842:HRM589851 IBI589842:IBI589851 ILE589842:ILE589851 IVA589842:IVA589851 JEW589842:JEW589851 JOS589842:JOS589851 JYO589842:JYO589851 KIK589842:KIK589851 KSG589842:KSG589851 LCC589842:LCC589851 LLY589842:LLY589851 LVU589842:LVU589851 MFQ589842:MFQ589851 MPM589842:MPM589851 MZI589842:MZI589851 NJE589842:NJE589851 NTA589842:NTA589851 OCW589842:OCW589851 OMS589842:OMS589851 OWO589842:OWO589851 PGK589842:PGK589851 PQG589842:PQG589851 QAC589842:QAC589851 QJY589842:QJY589851 QTU589842:QTU589851 RDQ589842:RDQ589851 RNM589842:RNM589851 RXI589842:RXI589851 SHE589842:SHE589851 SRA589842:SRA589851 TAW589842:TAW589851 TKS589842:TKS589851 TUO589842:TUO589851 UEK589842:UEK589851 UOG589842:UOG589851 UYC589842:UYC589851 VHY589842:VHY589851 VRU589842:VRU589851 WBQ589842:WBQ589851 WLM589842:WLM589851 WVI589842:WVI589851 A655378:A655387 IW655378:IW655387 SS655378:SS655387 ACO655378:ACO655387 AMK655378:AMK655387 AWG655378:AWG655387 BGC655378:BGC655387 BPY655378:BPY655387 BZU655378:BZU655387 CJQ655378:CJQ655387 CTM655378:CTM655387 DDI655378:DDI655387 DNE655378:DNE655387 DXA655378:DXA655387 EGW655378:EGW655387 EQS655378:EQS655387 FAO655378:FAO655387 FKK655378:FKK655387 FUG655378:FUG655387 GEC655378:GEC655387 GNY655378:GNY655387 GXU655378:GXU655387 HHQ655378:HHQ655387 HRM655378:HRM655387 IBI655378:IBI655387 ILE655378:ILE655387 IVA655378:IVA655387 JEW655378:JEW655387 JOS655378:JOS655387 JYO655378:JYO655387 KIK655378:KIK655387 KSG655378:KSG655387 LCC655378:LCC655387 LLY655378:LLY655387 LVU655378:LVU655387 MFQ655378:MFQ655387 MPM655378:MPM655387 MZI655378:MZI655387 NJE655378:NJE655387 NTA655378:NTA655387 OCW655378:OCW655387 OMS655378:OMS655387 OWO655378:OWO655387 PGK655378:PGK655387 PQG655378:PQG655387 QAC655378:QAC655387 QJY655378:QJY655387 QTU655378:QTU655387 RDQ655378:RDQ655387 RNM655378:RNM655387 RXI655378:RXI655387 SHE655378:SHE655387 SRA655378:SRA655387 TAW655378:TAW655387 TKS655378:TKS655387 TUO655378:TUO655387 UEK655378:UEK655387 UOG655378:UOG655387 UYC655378:UYC655387 VHY655378:VHY655387 VRU655378:VRU655387 WBQ655378:WBQ655387 WLM655378:WLM655387 WVI655378:WVI655387 A720914:A720923 IW720914:IW720923 SS720914:SS720923 ACO720914:ACO720923 AMK720914:AMK720923 AWG720914:AWG720923 BGC720914:BGC720923 BPY720914:BPY720923 BZU720914:BZU720923 CJQ720914:CJQ720923 CTM720914:CTM720923 DDI720914:DDI720923 DNE720914:DNE720923 DXA720914:DXA720923 EGW720914:EGW720923 EQS720914:EQS720923 FAO720914:FAO720923 FKK720914:FKK720923 FUG720914:FUG720923 GEC720914:GEC720923 GNY720914:GNY720923 GXU720914:GXU720923 HHQ720914:HHQ720923 HRM720914:HRM720923 IBI720914:IBI720923 ILE720914:ILE720923 IVA720914:IVA720923 JEW720914:JEW720923 JOS720914:JOS720923 JYO720914:JYO720923 KIK720914:KIK720923 KSG720914:KSG720923 LCC720914:LCC720923 LLY720914:LLY720923 LVU720914:LVU720923 MFQ720914:MFQ720923 MPM720914:MPM720923 MZI720914:MZI720923 NJE720914:NJE720923 NTA720914:NTA720923 OCW720914:OCW720923 OMS720914:OMS720923 OWO720914:OWO720923 PGK720914:PGK720923 PQG720914:PQG720923 QAC720914:QAC720923 QJY720914:QJY720923 QTU720914:QTU720923 RDQ720914:RDQ720923 RNM720914:RNM720923 RXI720914:RXI720923 SHE720914:SHE720923 SRA720914:SRA720923 TAW720914:TAW720923 TKS720914:TKS720923 TUO720914:TUO720923 UEK720914:UEK720923 UOG720914:UOG720923 UYC720914:UYC720923 VHY720914:VHY720923 VRU720914:VRU720923 WBQ720914:WBQ720923 WLM720914:WLM720923 WVI720914:WVI720923 A786450:A786459 IW786450:IW786459 SS786450:SS786459 ACO786450:ACO786459 AMK786450:AMK786459 AWG786450:AWG786459 BGC786450:BGC786459 BPY786450:BPY786459 BZU786450:BZU786459 CJQ786450:CJQ786459 CTM786450:CTM786459 DDI786450:DDI786459 DNE786450:DNE786459 DXA786450:DXA786459 EGW786450:EGW786459 EQS786450:EQS786459 FAO786450:FAO786459 FKK786450:FKK786459 FUG786450:FUG786459 GEC786450:GEC786459 GNY786450:GNY786459 GXU786450:GXU786459 HHQ786450:HHQ786459 HRM786450:HRM786459 IBI786450:IBI786459 ILE786450:ILE786459 IVA786450:IVA786459 JEW786450:JEW786459 JOS786450:JOS786459 JYO786450:JYO786459 KIK786450:KIK786459 KSG786450:KSG786459 LCC786450:LCC786459 LLY786450:LLY786459 LVU786450:LVU786459 MFQ786450:MFQ786459 MPM786450:MPM786459 MZI786450:MZI786459 NJE786450:NJE786459 NTA786450:NTA786459 OCW786450:OCW786459 OMS786450:OMS786459 OWO786450:OWO786459 PGK786450:PGK786459 PQG786450:PQG786459 QAC786450:QAC786459 QJY786450:QJY786459 QTU786450:QTU786459 RDQ786450:RDQ786459 RNM786450:RNM786459 RXI786450:RXI786459 SHE786450:SHE786459 SRA786450:SRA786459 TAW786450:TAW786459 TKS786450:TKS786459 TUO786450:TUO786459 UEK786450:UEK786459 UOG786450:UOG786459 UYC786450:UYC786459 VHY786450:VHY786459 VRU786450:VRU786459 WBQ786450:WBQ786459 WLM786450:WLM786459 WVI786450:WVI786459 A851986:A851995 IW851986:IW851995 SS851986:SS851995 ACO851986:ACO851995 AMK851986:AMK851995 AWG851986:AWG851995 BGC851986:BGC851995 BPY851986:BPY851995 BZU851986:BZU851995 CJQ851986:CJQ851995 CTM851986:CTM851995 DDI851986:DDI851995 DNE851986:DNE851995 DXA851986:DXA851995 EGW851986:EGW851995 EQS851986:EQS851995 FAO851986:FAO851995 FKK851986:FKK851995 FUG851986:FUG851995 GEC851986:GEC851995 GNY851986:GNY851995 GXU851986:GXU851995 HHQ851986:HHQ851995 HRM851986:HRM851995 IBI851986:IBI851995 ILE851986:ILE851995 IVA851986:IVA851995 JEW851986:JEW851995 JOS851986:JOS851995 JYO851986:JYO851995 KIK851986:KIK851995 KSG851986:KSG851995 LCC851986:LCC851995 LLY851986:LLY851995 LVU851986:LVU851995 MFQ851986:MFQ851995 MPM851986:MPM851995 MZI851986:MZI851995 NJE851986:NJE851995 NTA851986:NTA851995 OCW851986:OCW851995 OMS851986:OMS851995 OWO851986:OWO851995 PGK851986:PGK851995 PQG851986:PQG851995 QAC851986:QAC851995 QJY851986:QJY851995 QTU851986:QTU851995 RDQ851986:RDQ851995 RNM851986:RNM851995 RXI851986:RXI851995 SHE851986:SHE851995 SRA851986:SRA851995 TAW851986:TAW851995 TKS851986:TKS851995 TUO851986:TUO851995 UEK851986:UEK851995 UOG851986:UOG851995 UYC851986:UYC851995 VHY851986:VHY851995 VRU851986:VRU851995 WBQ851986:WBQ851995 WLM851986:WLM851995 WVI851986:WVI851995 A917522:A917531 IW917522:IW917531 SS917522:SS917531 ACO917522:ACO917531 AMK917522:AMK917531 AWG917522:AWG917531 BGC917522:BGC917531 BPY917522:BPY917531 BZU917522:BZU917531 CJQ917522:CJQ917531 CTM917522:CTM917531 DDI917522:DDI917531 DNE917522:DNE917531 DXA917522:DXA917531 EGW917522:EGW917531 EQS917522:EQS917531 FAO917522:FAO917531 FKK917522:FKK917531 FUG917522:FUG917531 GEC917522:GEC917531 GNY917522:GNY917531 GXU917522:GXU917531 HHQ917522:HHQ917531 HRM917522:HRM917531 IBI917522:IBI917531 ILE917522:ILE917531 IVA917522:IVA917531 JEW917522:JEW917531 JOS917522:JOS917531 JYO917522:JYO917531 KIK917522:KIK917531 KSG917522:KSG917531 LCC917522:LCC917531 LLY917522:LLY917531 LVU917522:LVU917531 MFQ917522:MFQ917531 MPM917522:MPM917531 MZI917522:MZI917531 NJE917522:NJE917531 NTA917522:NTA917531 OCW917522:OCW917531 OMS917522:OMS917531 OWO917522:OWO917531 PGK917522:PGK917531 PQG917522:PQG917531 QAC917522:QAC917531 QJY917522:QJY917531 QTU917522:QTU917531 RDQ917522:RDQ917531 RNM917522:RNM917531 RXI917522:RXI917531 SHE917522:SHE917531 SRA917522:SRA917531 TAW917522:TAW917531 TKS917522:TKS917531 TUO917522:TUO917531 UEK917522:UEK917531 UOG917522:UOG917531 UYC917522:UYC917531 VHY917522:VHY917531 VRU917522:VRU917531 WBQ917522:WBQ917531 WLM917522:WLM917531 WVI917522:WVI917531 A983058:A983067 IW983058:IW983067 SS983058:SS983067 ACO983058:ACO983067 AMK983058:AMK983067 AWG983058:AWG983067 BGC983058:BGC983067 BPY983058:BPY983067 BZU983058:BZU983067 CJQ983058:CJQ983067 CTM983058:CTM983067 DDI983058:DDI983067 DNE983058:DNE983067 DXA983058:DXA983067 EGW983058:EGW983067 EQS983058:EQS983067 FAO983058:FAO983067 FKK983058:FKK983067 FUG983058:FUG983067 GEC983058:GEC983067 GNY983058:GNY983067 GXU983058:GXU983067 HHQ983058:HHQ983067 HRM983058:HRM983067 IBI983058:IBI983067 ILE983058:ILE983067 IVA983058:IVA983067 JEW983058:JEW983067 JOS983058:JOS983067 JYO983058:JYO983067 KIK983058:KIK983067 KSG983058:KSG983067 LCC983058:LCC983067 LLY983058:LLY983067 LVU983058:LVU983067 MFQ983058:MFQ983067 MPM983058:MPM983067 MZI983058:MZI983067 NJE983058:NJE983067 NTA983058:NTA983067 OCW983058:OCW983067 OMS983058:OMS983067 OWO983058:OWO983067 PGK983058:PGK983067 PQG983058:PQG983067 QAC983058:QAC983067 QJY983058:QJY983067 QTU983058:QTU983067 RDQ983058:RDQ983067 RNM983058:RNM983067 RXI983058:RXI983067 SHE983058:SHE983067 SRA983058:SRA983067 TAW983058:TAW983067 TKS983058:TKS983067 TUO983058:TUO983067 UEK983058:UEK983067 UOG983058:UOG983067 UYC983058:UYC983067 VHY983058:VHY983067 VRU983058:VRU983067 WBQ983058:WBQ983067 WLM983058:WLM983067 WVI983058:WVI983067">
      <formula1>NT_Pers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selection activeCell="B3" sqref="B3"/>
    </sheetView>
  </sheetViews>
  <sheetFormatPr baseColWidth="10" defaultColWidth="11.5" defaultRowHeight="11" x14ac:dyDescent="0"/>
  <cols>
    <col min="1" max="1" width="24.33203125" style="31" customWidth="1"/>
    <col min="2" max="2" width="12.5" style="24" customWidth="1"/>
    <col min="3" max="3" width="13.5" style="24" customWidth="1"/>
    <col min="4" max="6" width="12.1640625" style="24" customWidth="1"/>
    <col min="7" max="7" width="14.33203125" style="24" customWidth="1"/>
    <col min="8" max="8" width="14.5" style="24" customWidth="1"/>
    <col min="9" max="9" width="12.1640625" style="24" customWidth="1"/>
    <col min="10" max="10" width="9.83203125" style="24" customWidth="1"/>
    <col min="11" max="11" width="10.5" style="24" customWidth="1"/>
    <col min="12" max="15" width="12.1640625" style="24" customWidth="1"/>
    <col min="16" max="16" width="15.1640625" style="24" customWidth="1"/>
    <col min="17" max="256" width="11.5" style="24"/>
    <col min="257" max="257" width="24.33203125" style="24" customWidth="1"/>
    <col min="258" max="258" width="12.5" style="24" customWidth="1"/>
    <col min="259" max="259" width="13.5" style="24" customWidth="1"/>
    <col min="260" max="262" width="12.1640625" style="24" customWidth="1"/>
    <col min="263" max="263" width="14.33203125" style="24" customWidth="1"/>
    <col min="264" max="264" width="14.5" style="24" customWidth="1"/>
    <col min="265" max="265" width="12.1640625" style="24" customWidth="1"/>
    <col min="266" max="266" width="9.83203125" style="24" customWidth="1"/>
    <col min="267" max="267" width="10.5" style="24" customWidth="1"/>
    <col min="268" max="271" width="12.1640625" style="24" customWidth="1"/>
    <col min="272" max="272" width="15.1640625" style="24" customWidth="1"/>
    <col min="273" max="512" width="11.5" style="24"/>
    <col min="513" max="513" width="24.33203125" style="24" customWidth="1"/>
    <col min="514" max="514" width="12.5" style="24" customWidth="1"/>
    <col min="515" max="515" width="13.5" style="24" customWidth="1"/>
    <col min="516" max="518" width="12.1640625" style="24" customWidth="1"/>
    <col min="519" max="519" width="14.33203125" style="24" customWidth="1"/>
    <col min="520" max="520" width="14.5" style="24" customWidth="1"/>
    <col min="521" max="521" width="12.1640625" style="24" customWidth="1"/>
    <col min="522" max="522" width="9.83203125" style="24" customWidth="1"/>
    <col min="523" max="523" width="10.5" style="24" customWidth="1"/>
    <col min="524" max="527" width="12.1640625" style="24" customWidth="1"/>
    <col min="528" max="528" width="15.1640625" style="24" customWidth="1"/>
    <col min="529" max="768" width="11.5" style="24"/>
    <col min="769" max="769" width="24.33203125" style="24" customWidth="1"/>
    <col min="770" max="770" width="12.5" style="24" customWidth="1"/>
    <col min="771" max="771" width="13.5" style="24" customWidth="1"/>
    <col min="772" max="774" width="12.1640625" style="24" customWidth="1"/>
    <col min="775" max="775" width="14.33203125" style="24" customWidth="1"/>
    <col min="776" max="776" width="14.5" style="24" customWidth="1"/>
    <col min="777" max="777" width="12.1640625" style="24" customWidth="1"/>
    <col min="778" max="778" width="9.83203125" style="24" customWidth="1"/>
    <col min="779" max="779" width="10.5" style="24" customWidth="1"/>
    <col min="780" max="783" width="12.1640625" style="24" customWidth="1"/>
    <col min="784" max="784" width="15.1640625" style="24" customWidth="1"/>
    <col min="785" max="1024" width="11.5" style="24"/>
    <col min="1025" max="1025" width="24.33203125" style="24" customWidth="1"/>
    <col min="1026" max="1026" width="12.5" style="24" customWidth="1"/>
    <col min="1027" max="1027" width="13.5" style="24" customWidth="1"/>
    <col min="1028" max="1030" width="12.1640625" style="24" customWidth="1"/>
    <col min="1031" max="1031" width="14.33203125" style="24" customWidth="1"/>
    <col min="1032" max="1032" width="14.5" style="24" customWidth="1"/>
    <col min="1033" max="1033" width="12.1640625" style="24" customWidth="1"/>
    <col min="1034" max="1034" width="9.83203125" style="24" customWidth="1"/>
    <col min="1035" max="1035" width="10.5" style="24" customWidth="1"/>
    <col min="1036" max="1039" width="12.1640625" style="24" customWidth="1"/>
    <col min="1040" max="1040" width="15.1640625" style="24" customWidth="1"/>
    <col min="1041" max="1280" width="11.5" style="24"/>
    <col min="1281" max="1281" width="24.33203125" style="24" customWidth="1"/>
    <col min="1282" max="1282" width="12.5" style="24" customWidth="1"/>
    <col min="1283" max="1283" width="13.5" style="24" customWidth="1"/>
    <col min="1284" max="1286" width="12.1640625" style="24" customWidth="1"/>
    <col min="1287" max="1287" width="14.33203125" style="24" customWidth="1"/>
    <col min="1288" max="1288" width="14.5" style="24" customWidth="1"/>
    <col min="1289" max="1289" width="12.1640625" style="24" customWidth="1"/>
    <col min="1290" max="1290" width="9.83203125" style="24" customWidth="1"/>
    <col min="1291" max="1291" width="10.5" style="24" customWidth="1"/>
    <col min="1292" max="1295" width="12.1640625" style="24" customWidth="1"/>
    <col min="1296" max="1296" width="15.1640625" style="24" customWidth="1"/>
    <col min="1297" max="1536" width="11.5" style="24"/>
    <col min="1537" max="1537" width="24.33203125" style="24" customWidth="1"/>
    <col min="1538" max="1538" width="12.5" style="24" customWidth="1"/>
    <col min="1539" max="1539" width="13.5" style="24" customWidth="1"/>
    <col min="1540" max="1542" width="12.1640625" style="24" customWidth="1"/>
    <col min="1543" max="1543" width="14.33203125" style="24" customWidth="1"/>
    <col min="1544" max="1544" width="14.5" style="24" customWidth="1"/>
    <col min="1545" max="1545" width="12.1640625" style="24" customWidth="1"/>
    <col min="1546" max="1546" width="9.83203125" style="24" customWidth="1"/>
    <col min="1547" max="1547" width="10.5" style="24" customWidth="1"/>
    <col min="1548" max="1551" width="12.1640625" style="24" customWidth="1"/>
    <col min="1552" max="1552" width="15.1640625" style="24" customWidth="1"/>
    <col min="1553" max="1792" width="11.5" style="24"/>
    <col min="1793" max="1793" width="24.33203125" style="24" customWidth="1"/>
    <col min="1794" max="1794" width="12.5" style="24" customWidth="1"/>
    <col min="1795" max="1795" width="13.5" style="24" customWidth="1"/>
    <col min="1796" max="1798" width="12.1640625" style="24" customWidth="1"/>
    <col min="1799" max="1799" width="14.33203125" style="24" customWidth="1"/>
    <col min="1800" max="1800" width="14.5" style="24" customWidth="1"/>
    <col min="1801" max="1801" width="12.1640625" style="24" customWidth="1"/>
    <col min="1802" max="1802" width="9.83203125" style="24" customWidth="1"/>
    <col min="1803" max="1803" width="10.5" style="24" customWidth="1"/>
    <col min="1804" max="1807" width="12.1640625" style="24" customWidth="1"/>
    <col min="1808" max="1808" width="15.1640625" style="24" customWidth="1"/>
    <col min="1809" max="2048" width="11.5" style="24"/>
    <col min="2049" max="2049" width="24.33203125" style="24" customWidth="1"/>
    <col min="2050" max="2050" width="12.5" style="24" customWidth="1"/>
    <col min="2051" max="2051" width="13.5" style="24" customWidth="1"/>
    <col min="2052" max="2054" width="12.1640625" style="24" customWidth="1"/>
    <col min="2055" max="2055" width="14.33203125" style="24" customWidth="1"/>
    <col min="2056" max="2056" width="14.5" style="24" customWidth="1"/>
    <col min="2057" max="2057" width="12.1640625" style="24" customWidth="1"/>
    <col min="2058" max="2058" width="9.83203125" style="24" customWidth="1"/>
    <col min="2059" max="2059" width="10.5" style="24" customWidth="1"/>
    <col min="2060" max="2063" width="12.1640625" style="24" customWidth="1"/>
    <col min="2064" max="2064" width="15.1640625" style="24" customWidth="1"/>
    <col min="2065" max="2304" width="11.5" style="24"/>
    <col min="2305" max="2305" width="24.33203125" style="24" customWidth="1"/>
    <col min="2306" max="2306" width="12.5" style="24" customWidth="1"/>
    <col min="2307" max="2307" width="13.5" style="24" customWidth="1"/>
    <col min="2308" max="2310" width="12.1640625" style="24" customWidth="1"/>
    <col min="2311" max="2311" width="14.33203125" style="24" customWidth="1"/>
    <col min="2312" max="2312" width="14.5" style="24" customWidth="1"/>
    <col min="2313" max="2313" width="12.1640625" style="24" customWidth="1"/>
    <col min="2314" max="2314" width="9.83203125" style="24" customWidth="1"/>
    <col min="2315" max="2315" width="10.5" style="24" customWidth="1"/>
    <col min="2316" max="2319" width="12.1640625" style="24" customWidth="1"/>
    <col min="2320" max="2320" width="15.1640625" style="24" customWidth="1"/>
    <col min="2321" max="2560" width="11.5" style="24"/>
    <col min="2561" max="2561" width="24.33203125" style="24" customWidth="1"/>
    <col min="2562" max="2562" width="12.5" style="24" customWidth="1"/>
    <col min="2563" max="2563" width="13.5" style="24" customWidth="1"/>
    <col min="2564" max="2566" width="12.1640625" style="24" customWidth="1"/>
    <col min="2567" max="2567" width="14.33203125" style="24" customWidth="1"/>
    <col min="2568" max="2568" width="14.5" style="24" customWidth="1"/>
    <col min="2569" max="2569" width="12.1640625" style="24" customWidth="1"/>
    <col min="2570" max="2570" width="9.83203125" style="24" customWidth="1"/>
    <col min="2571" max="2571" width="10.5" style="24" customWidth="1"/>
    <col min="2572" max="2575" width="12.1640625" style="24" customWidth="1"/>
    <col min="2576" max="2576" width="15.1640625" style="24" customWidth="1"/>
    <col min="2577" max="2816" width="11.5" style="24"/>
    <col min="2817" max="2817" width="24.33203125" style="24" customWidth="1"/>
    <col min="2818" max="2818" width="12.5" style="24" customWidth="1"/>
    <col min="2819" max="2819" width="13.5" style="24" customWidth="1"/>
    <col min="2820" max="2822" width="12.1640625" style="24" customWidth="1"/>
    <col min="2823" max="2823" width="14.33203125" style="24" customWidth="1"/>
    <col min="2824" max="2824" width="14.5" style="24" customWidth="1"/>
    <col min="2825" max="2825" width="12.1640625" style="24" customWidth="1"/>
    <col min="2826" max="2826" width="9.83203125" style="24" customWidth="1"/>
    <col min="2827" max="2827" width="10.5" style="24" customWidth="1"/>
    <col min="2828" max="2831" width="12.1640625" style="24" customWidth="1"/>
    <col min="2832" max="2832" width="15.1640625" style="24" customWidth="1"/>
    <col min="2833" max="3072" width="11.5" style="24"/>
    <col min="3073" max="3073" width="24.33203125" style="24" customWidth="1"/>
    <col min="3074" max="3074" width="12.5" style="24" customWidth="1"/>
    <col min="3075" max="3075" width="13.5" style="24" customWidth="1"/>
    <col min="3076" max="3078" width="12.1640625" style="24" customWidth="1"/>
    <col min="3079" max="3079" width="14.33203125" style="24" customWidth="1"/>
    <col min="3080" max="3080" width="14.5" style="24" customWidth="1"/>
    <col min="3081" max="3081" width="12.1640625" style="24" customWidth="1"/>
    <col min="3082" max="3082" width="9.83203125" style="24" customWidth="1"/>
    <col min="3083" max="3083" width="10.5" style="24" customWidth="1"/>
    <col min="3084" max="3087" width="12.1640625" style="24" customWidth="1"/>
    <col min="3088" max="3088" width="15.1640625" style="24" customWidth="1"/>
    <col min="3089" max="3328" width="11.5" style="24"/>
    <col min="3329" max="3329" width="24.33203125" style="24" customWidth="1"/>
    <col min="3330" max="3330" width="12.5" style="24" customWidth="1"/>
    <col min="3331" max="3331" width="13.5" style="24" customWidth="1"/>
    <col min="3332" max="3334" width="12.1640625" style="24" customWidth="1"/>
    <col min="3335" max="3335" width="14.33203125" style="24" customWidth="1"/>
    <col min="3336" max="3336" width="14.5" style="24" customWidth="1"/>
    <col min="3337" max="3337" width="12.1640625" style="24" customWidth="1"/>
    <col min="3338" max="3338" width="9.83203125" style="24" customWidth="1"/>
    <col min="3339" max="3339" width="10.5" style="24" customWidth="1"/>
    <col min="3340" max="3343" width="12.1640625" style="24" customWidth="1"/>
    <col min="3344" max="3344" width="15.1640625" style="24" customWidth="1"/>
    <col min="3345" max="3584" width="11.5" style="24"/>
    <col min="3585" max="3585" width="24.33203125" style="24" customWidth="1"/>
    <col min="3586" max="3586" width="12.5" style="24" customWidth="1"/>
    <col min="3587" max="3587" width="13.5" style="24" customWidth="1"/>
    <col min="3588" max="3590" width="12.1640625" style="24" customWidth="1"/>
    <col min="3591" max="3591" width="14.33203125" style="24" customWidth="1"/>
    <col min="3592" max="3592" width="14.5" style="24" customWidth="1"/>
    <col min="3593" max="3593" width="12.1640625" style="24" customWidth="1"/>
    <col min="3594" max="3594" width="9.83203125" style="24" customWidth="1"/>
    <col min="3595" max="3595" width="10.5" style="24" customWidth="1"/>
    <col min="3596" max="3599" width="12.1640625" style="24" customWidth="1"/>
    <col min="3600" max="3600" width="15.1640625" style="24" customWidth="1"/>
    <col min="3601" max="3840" width="11.5" style="24"/>
    <col min="3841" max="3841" width="24.33203125" style="24" customWidth="1"/>
    <col min="3842" max="3842" width="12.5" style="24" customWidth="1"/>
    <col min="3843" max="3843" width="13.5" style="24" customWidth="1"/>
    <col min="3844" max="3846" width="12.1640625" style="24" customWidth="1"/>
    <col min="3847" max="3847" width="14.33203125" style="24" customWidth="1"/>
    <col min="3848" max="3848" width="14.5" style="24" customWidth="1"/>
    <col min="3849" max="3849" width="12.1640625" style="24" customWidth="1"/>
    <col min="3850" max="3850" width="9.83203125" style="24" customWidth="1"/>
    <col min="3851" max="3851" width="10.5" style="24" customWidth="1"/>
    <col min="3852" max="3855" width="12.1640625" style="24" customWidth="1"/>
    <col min="3856" max="3856" width="15.1640625" style="24" customWidth="1"/>
    <col min="3857" max="4096" width="11.5" style="24"/>
    <col min="4097" max="4097" width="24.33203125" style="24" customWidth="1"/>
    <col min="4098" max="4098" width="12.5" style="24" customWidth="1"/>
    <col min="4099" max="4099" width="13.5" style="24" customWidth="1"/>
    <col min="4100" max="4102" width="12.1640625" style="24" customWidth="1"/>
    <col min="4103" max="4103" width="14.33203125" style="24" customWidth="1"/>
    <col min="4104" max="4104" width="14.5" style="24" customWidth="1"/>
    <col min="4105" max="4105" width="12.1640625" style="24" customWidth="1"/>
    <col min="4106" max="4106" width="9.83203125" style="24" customWidth="1"/>
    <col min="4107" max="4107" width="10.5" style="24" customWidth="1"/>
    <col min="4108" max="4111" width="12.1640625" style="24" customWidth="1"/>
    <col min="4112" max="4112" width="15.1640625" style="24" customWidth="1"/>
    <col min="4113" max="4352" width="11.5" style="24"/>
    <col min="4353" max="4353" width="24.33203125" style="24" customWidth="1"/>
    <col min="4354" max="4354" width="12.5" style="24" customWidth="1"/>
    <col min="4355" max="4355" width="13.5" style="24" customWidth="1"/>
    <col min="4356" max="4358" width="12.1640625" style="24" customWidth="1"/>
    <col min="4359" max="4359" width="14.33203125" style="24" customWidth="1"/>
    <col min="4360" max="4360" width="14.5" style="24" customWidth="1"/>
    <col min="4361" max="4361" width="12.1640625" style="24" customWidth="1"/>
    <col min="4362" max="4362" width="9.83203125" style="24" customWidth="1"/>
    <col min="4363" max="4363" width="10.5" style="24" customWidth="1"/>
    <col min="4364" max="4367" width="12.1640625" style="24" customWidth="1"/>
    <col min="4368" max="4368" width="15.1640625" style="24" customWidth="1"/>
    <col min="4369" max="4608" width="11.5" style="24"/>
    <col min="4609" max="4609" width="24.33203125" style="24" customWidth="1"/>
    <col min="4610" max="4610" width="12.5" style="24" customWidth="1"/>
    <col min="4611" max="4611" width="13.5" style="24" customWidth="1"/>
    <col min="4612" max="4614" width="12.1640625" style="24" customWidth="1"/>
    <col min="4615" max="4615" width="14.33203125" style="24" customWidth="1"/>
    <col min="4616" max="4616" width="14.5" style="24" customWidth="1"/>
    <col min="4617" max="4617" width="12.1640625" style="24" customWidth="1"/>
    <col min="4618" max="4618" width="9.83203125" style="24" customWidth="1"/>
    <col min="4619" max="4619" width="10.5" style="24" customWidth="1"/>
    <col min="4620" max="4623" width="12.1640625" style="24" customWidth="1"/>
    <col min="4624" max="4624" width="15.1640625" style="24" customWidth="1"/>
    <col min="4625" max="4864" width="11.5" style="24"/>
    <col min="4865" max="4865" width="24.33203125" style="24" customWidth="1"/>
    <col min="4866" max="4866" width="12.5" style="24" customWidth="1"/>
    <col min="4867" max="4867" width="13.5" style="24" customWidth="1"/>
    <col min="4868" max="4870" width="12.1640625" style="24" customWidth="1"/>
    <col min="4871" max="4871" width="14.33203125" style="24" customWidth="1"/>
    <col min="4872" max="4872" width="14.5" style="24" customWidth="1"/>
    <col min="4873" max="4873" width="12.1640625" style="24" customWidth="1"/>
    <col min="4874" max="4874" width="9.83203125" style="24" customWidth="1"/>
    <col min="4875" max="4875" width="10.5" style="24" customWidth="1"/>
    <col min="4876" max="4879" width="12.1640625" style="24" customWidth="1"/>
    <col min="4880" max="4880" width="15.1640625" style="24" customWidth="1"/>
    <col min="4881" max="5120" width="11.5" style="24"/>
    <col min="5121" max="5121" width="24.33203125" style="24" customWidth="1"/>
    <col min="5122" max="5122" width="12.5" style="24" customWidth="1"/>
    <col min="5123" max="5123" width="13.5" style="24" customWidth="1"/>
    <col min="5124" max="5126" width="12.1640625" style="24" customWidth="1"/>
    <col min="5127" max="5127" width="14.33203125" style="24" customWidth="1"/>
    <col min="5128" max="5128" width="14.5" style="24" customWidth="1"/>
    <col min="5129" max="5129" width="12.1640625" style="24" customWidth="1"/>
    <col min="5130" max="5130" width="9.83203125" style="24" customWidth="1"/>
    <col min="5131" max="5131" width="10.5" style="24" customWidth="1"/>
    <col min="5132" max="5135" width="12.1640625" style="24" customWidth="1"/>
    <col min="5136" max="5136" width="15.1640625" style="24" customWidth="1"/>
    <col min="5137" max="5376" width="11.5" style="24"/>
    <col min="5377" max="5377" width="24.33203125" style="24" customWidth="1"/>
    <col min="5378" max="5378" width="12.5" style="24" customWidth="1"/>
    <col min="5379" max="5379" width="13.5" style="24" customWidth="1"/>
    <col min="5380" max="5382" width="12.1640625" style="24" customWidth="1"/>
    <col min="5383" max="5383" width="14.33203125" style="24" customWidth="1"/>
    <col min="5384" max="5384" width="14.5" style="24" customWidth="1"/>
    <col min="5385" max="5385" width="12.1640625" style="24" customWidth="1"/>
    <col min="5386" max="5386" width="9.83203125" style="24" customWidth="1"/>
    <col min="5387" max="5387" width="10.5" style="24" customWidth="1"/>
    <col min="5388" max="5391" width="12.1640625" style="24" customWidth="1"/>
    <col min="5392" max="5392" width="15.1640625" style="24" customWidth="1"/>
    <col min="5393" max="5632" width="11.5" style="24"/>
    <col min="5633" max="5633" width="24.33203125" style="24" customWidth="1"/>
    <col min="5634" max="5634" width="12.5" style="24" customWidth="1"/>
    <col min="5635" max="5635" width="13.5" style="24" customWidth="1"/>
    <col min="5636" max="5638" width="12.1640625" style="24" customWidth="1"/>
    <col min="5639" max="5639" width="14.33203125" style="24" customWidth="1"/>
    <col min="5640" max="5640" width="14.5" style="24" customWidth="1"/>
    <col min="5641" max="5641" width="12.1640625" style="24" customWidth="1"/>
    <col min="5642" max="5642" width="9.83203125" style="24" customWidth="1"/>
    <col min="5643" max="5643" width="10.5" style="24" customWidth="1"/>
    <col min="5644" max="5647" width="12.1640625" style="24" customWidth="1"/>
    <col min="5648" max="5648" width="15.1640625" style="24" customWidth="1"/>
    <col min="5649" max="5888" width="11.5" style="24"/>
    <col min="5889" max="5889" width="24.33203125" style="24" customWidth="1"/>
    <col min="5890" max="5890" width="12.5" style="24" customWidth="1"/>
    <col min="5891" max="5891" width="13.5" style="24" customWidth="1"/>
    <col min="5892" max="5894" width="12.1640625" style="24" customWidth="1"/>
    <col min="5895" max="5895" width="14.33203125" style="24" customWidth="1"/>
    <col min="5896" max="5896" width="14.5" style="24" customWidth="1"/>
    <col min="5897" max="5897" width="12.1640625" style="24" customWidth="1"/>
    <col min="5898" max="5898" width="9.83203125" style="24" customWidth="1"/>
    <col min="5899" max="5899" width="10.5" style="24" customWidth="1"/>
    <col min="5900" max="5903" width="12.1640625" style="24" customWidth="1"/>
    <col min="5904" max="5904" width="15.1640625" style="24" customWidth="1"/>
    <col min="5905" max="6144" width="11.5" style="24"/>
    <col min="6145" max="6145" width="24.33203125" style="24" customWidth="1"/>
    <col min="6146" max="6146" width="12.5" style="24" customWidth="1"/>
    <col min="6147" max="6147" width="13.5" style="24" customWidth="1"/>
    <col min="6148" max="6150" width="12.1640625" style="24" customWidth="1"/>
    <col min="6151" max="6151" width="14.33203125" style="24" customWidth="1"/>
    <col min="6152" max="6152" width="14.5" style="24" customWidth="1"/>
    <col min="6153" max="6153" width="12.1640625" style="24" customWidth="1"/>
    <col min="6154" max="6154" width="9.83203125" style="24" customWidth="1"/>
    <col min="6155" max="6155" width="10.5" style="24" customWidth="1"/>
    <col min="6156" max="6159" width="12.1640625" style="24" customWidth="1"/>
    <col min="6160" max="6160" width="15.1640625" style="24" customWidth="1"/>
    <col min="6161" max="6400" width="11.5" style="24"/>
    <col min="6401" max="6401" width="24.33203125" style="24" customWidth="1"/>
    <col min="6402" max="6402" width="12.5" style="24" customWidth="1"/>
    <col min="6403" max="6403" width="13.5" style="24" customWidth="1"/>
    <col min="6404" max="6406" width="12.1640625" style="24" customWidth="1"/>
    <col min="6407" max="6407" width="14.33203125" style="24" customWidth="1"/>
    <col min="6408" max="6408" width="14.5" style="24" customWidth="1"/>
    <col min="6409" max="6409" width="12.1640625" style="24" customWidth="1"/>
    <col min="6410" max="6410" width="9.83203125" style="24" customWidth="1"/>
    <col min="6411" max="6411" width="10.5" style="24" customWidth="1"/>
    <col min="6412" max="6415" width="12.1640625" style="24" customWidth="1"/>
    <col min="6416" max="6416" width="15.1640625" style="24" customWidth="1"/>
    <col min="6417" max="6656" width="11.5" style="24"/>
    <col min="6657" max="6657" width="24.33203125" style="24" customWidth="1"/>
    <col min="6658" max="6658" width="12.5" style="24" customWidth="1"/>
    <col min="6659" max="6659" width="13.5" style="24" customWidth="1"/>
    <col min="6660" max="6662" width="12.1640625" style="24" customWidth="1"/>
    <col min="6663" max="6663" width="14.33203125" style="24" customWidth="1"/>
    <col min="6664" max="6664" width="14.5" style="24" customWidth="1"/>
    <col min="6665" max="6665" width="12.1640625" style="24" customWidth="1"/>
    <col min="6666" max="6666" width="9.83203125" style="24" customWidth="1"/>
    <col min="6667" max="6667" width="10.5" style="24" customWidth="1"/>
    <col min="6668" max="6671" width="12.1640625" style="24" customWidth="1"/>
    <col min="6672" max="6672" width="15.1640625" style="24" customWidth="1"/>
    <col min="6673" max="6912" width="11.5" style="24"/>
    <col min="6913" max="6913" width="24.33203125" style="24" customWidth="1"/>
    <col min="6914" max="6914" width="12.5" style="24" customWidth="1"/>
    <col min="6915" max="6915" width="13.5" style="24" customWidth="1"/>
    <col min="6916" max="6918" width="12.1640625" style="24" customWidth="1"/>
    <col min="6919" max="6919" width="14.33203125" style="24" customWidth="1"/>
    <col min="6920" max="6920" width="14.5" style="24" customWidth="1"/>
    <col min="6921" max="6921" width="12.1640625" style="24" customWidth="1"/>
    <col min="6922" max="6922" width="9.83203125" style="24" customWidth="1"/>
    <col min="6923" max="6923" width="10.5" style="24" customWidth="1"/>
    <col min="6924" max="6927" width="12.1640625" style="24" customWidth="1"/>
    <col min="6928" max="6928" width="15.1640625" style="24" customWidth="1"/>
    <col min="6929" max="7168" width="11.5" style="24"/>
    <col min="7169" max="7169" width="24.33203125" style="24" customWidth="1"/>
    <col min="7170" max="7170" width="12.5" style="24" customWidth="1"/>
    <col min="7171" max="7171" width="13.5" style="24" customWidth="1"/>
    <col min="7172" max="7174" width="12.1640625" style="24" customWidth="1"/>
    <col min="7175" max="7175" width="14.33203125" style="24" customWidth="1"/>
    <col min="7176" max="7176" width="14.5" style="24" customWidth="1"/>
    <col min="7177" max="7177" width="12.1640625" style="24" customWidth="1"/>
    <col min="7178" max="7178" width="9.83203125" style="24" customWidth="1"/>
    <col min="7179" max="7179" width="10.5" style="24" customWidth="1"/>
    <col min="7180" max="7183" width="12.1640625" style="24" customWidth="1"/>
    <col min="7184" max="7184" width="15.1640625" style="24" customWidth="1"/>
    <col min="7185" max="7424" width="11.5" style="24"/>
    <col min="7425" max="7425" width="24.33203125" style="24" customWidth="1"/>
    <col min="7426" max="7426" width="12.5" style="24" customWidth="1"/>
    <col min="7427" max="7427" width="13.5" style="24" customWidth="1"/>
    <col min="7428" max="7430" width="12.1640625" style="24" customWidth="1"/>
    <col min="7431" max="7431" width="14.33203125" style="24" customWidth="1"/>
    <col min="7432" max="7432" width="14.5" style="24" customWidth="1"/>
    <col min="7433" max="7433" width="12.1640625" style="24" customWidth="1"/>
    <col min="7434" max="7434" width="9.83203125" style="24" customWidth="1"/>
    <col min="7435" max="7435" width="10.5" style="24" customWidth="1"/>
    <col min="7436" max="7439" width="12.1640625" style="24" customWidth="1"/>
    <col min="7440" max="7440" width="15.1640625" style="24" customWidth="1"/>
    <col min="7441" max="7680" width="11.5" style="24"/>
    <col min="7681" max="7681" width="24.33203125" style="24" customWidth="1"/>
    <col min="7682" max="7682" width="12.5" style="24" customWidth="1"/>
    <col min="7683" max="7683" width="13.5" style="24" customWidth="1"/>
    <col min="7684" max="7686" width="12.1640625" style="24" customWidth="1"/>
    <col min="7687" max="7687" width="14.33203125" style="24" customWidth="1"/>
    <col min="7688" max="7688" width="14.5" style="24" customWidth="1"/>
    <col min="7689" max="7689" width="12.1640625" style="24" customWidth="1"/>
    <col min="7690" max="7690" width="9.83203125" style="24" customWidth="1"/>
    <col min="7691" max="7691" width="10.5" style="24" customWidth="1"/>
    <col min="7692" max="7695" width="12.1640625" style="24" customWidth="1"/>
    <col min="7696" max="7696" width="15.1640625" style="24" customWidth="1"/>
    <col min="7697" max="7936" width="11.5" style="24"/>
    <col min="7937" max="7937" width="24.33203125" style="24" customWidth="1"/>
    <col min="7938" max="7938" width="12.5" style="24" customWidth="1"/>
    <col min="7939" max="7939" width="13.5" style="24" customWidth="1"/>
    <col min="7940" max="7942" width="12.1640625" style="24" customWidth="1"/>
    <col min="7943" max="7943" width="14.33203125" style="24" customWidth="1"/>
    <col min="7944" max="7944" width="14.5" style="24" customWidth="1"/>
    <col min="7945" max="7945" width="12.1640625" style="24" customWidth="1"/>
    <col min="7946" max="7946" width="9.83203125" style="24" customWidth="1"/>
    <col min="7947" max="7947" width="10.5" style="24" customWidth="1"/>
    <col min="7948" max="7951" width="12.1640625" style="24" customWidth="1"/>
    <col min="7952" max="7952" width="15.1640625" style="24" customWidth="1"/>
    <col min="7953" max="8192" width="11.5" style="24"/>
    <col min="8193" max="8193" width="24.33203125" style="24" customWidth="1"/>
    <col min="8194" max="8194" width="12.5" style="24" customWidth="1"/>
    <col min="8195" max="8195" width="13.5" style="24" customWidth="1"/>
    <col min="8196" max="8198" width="12.1640625" style="24" customWidth="1"/>
    <col min="8199" max="8199" width="14.33203125" style="24" customWidth="1"/>
    <col min="8200" max="8200" width="14.5" style="24" customWidth="1"/>
    <col min="8201" max="8201" width="12.1640625" style="24" customWidth="1"/>
    <col min="8202" max="8202" width="9.83203125" style="24" customWidth="1"/>
    <col min="8203" max="8203" width="10.5" style="24" customWidth="1"/>
    <col min="8204" max="8207" width="12.1640625" style="24" customWidth="1"/>
    <col min="8208" max="8208" width="15.1640625" style="24" customWidth="1"/>
    <col min="8209" max="8448" width="11.5" style="24"/>
    <col min="8449" max="8449" width="24.33203125" style="24" customWidth="1"/>
    <col min="8450" max="8450" width="12.5" style="24" customWidth="1"/>
    <col min="8451" max="8451" width="13.5" style="24" customWidth="1"/>
    <col min="8452" max="8454" width="12.1640625" style="24" customWidth="1"/>
    <col min="8455" max="8455" width="14.33203125" style="24" customWidth="1"/>
    <col min="8456" max="8456" width="14.5" style="24" customWidth="1"/>
    <col min="8457" max="8457" width="12.1640625" style="24" customWidth="1"/>
    <col min="8458" max="8458" width="9.83203125" style="24" customWidth="1"/>
    <col min="8459" max="8459" width="10.5" style="24" customWidth="1"/>
    <col min="8460" max="8463" width="12.1640625" style="24" customWidth="1"/>
    <col min="8464" max="8464" width="15.1640625" style="24" customWidth="1"/>
    <col min="8465" max="8704" width="11.5" style="24"/>
    <col min="8705" max="8705" width="24.33203125" style="24" customWidth="1"/>
    <col min="8706" max="8706" width="12.5" style="24" customWidth="1"/>
    <col min="8707" max="8707" width="13.5" style="24" customWidth="1"/>
    <col min="8708" max="8710" width="12.1640625" style="24" customWidth="1"/>
    <col min="8711" max="8711" width="14.33203125" style="24" customWidth="1"/>
    <col min="8712" max="8712" width="14.5" style="24" customWidth="1"/>
    <col min="8713" max="8713" width="12.1640625" style="24" customWidth="1"/>
    <col min="8714" max="8714" width="9.83203125" style="24" customWidth="1"/>
    <col min="8715" max="8715" width="10.5" style="24" customWidth="1"/>
    <col min="8716" max="8719" width="12.1640625" style="24" customWidth="1"/>
    <col min="8720" max="8720" width="15.1640625" style="24" customWidth="1"/>
    <col min="8721" max="8960" width="11.5" style="24"/>
    <col min="8961" max="8961" width="24.33203125" style="24" customWidth="1"/>
    <col min="8962" max="8962" width="12.5" style="24" customWidth="1"/>
    <col min="8963" max="8963" width="13.5" style="24" customWidth="1"/>
    <col min="8964" max="8966" width="12.1640625" style="24" customWidth="1"/>
    <col min="8967" max="8967" width="14.33203125" style="24" customWidth="1"/>
    <col min="8968" max="8968" width="14.5" style="24" customWidth="1"/>
    <col min="8969" max="8969" width="12.1640625" style="24" customWidth="1"/>
    <col min="8970" max="8970" width="9.83203125" style="24" customWidth="1"/>
    <col min="8971" max="8971" width="10.5" style="24" customWidth="1"/>
    <col min="8972" max="8975" width="12.1640625" style="24" customWidth="1"/>
    <col min="8976" max="8976" width="15.1640625" style="24" customWidth="1"/>
    <col min="8977" max="9216" width="11.5" style="24"/>
    <col min="9217" max="9217" width="24.33203125" style="24" customWidth="1"/>
    <col min="9218" max="9218" width="12.5" style="24" customWidth="1"/>
    <col min="9219" max="9219" width="13.5" style="24" customWidth="1"/>
    <col min="9220" max="9222" width="12.1640625" style="24" customWidth="1"/>
    <col min="9223" max="9223" width="14.33203125" style="24" customWidth="1"/>
    <col min="9224" max="9224" width="14.5" style="24" customWidth="1"/>
    <col min="9225" max="9225" width="12.1640625" style="24" customWidth="1"/>
    <col min="9226" max="9226" width="9.83203125" style="24" customWidth="1"/>
    <col min="9227" max="9227" width="10.5" style="24" customWidth="1"/>
    <col min="9228" max="9231" width="12.1640625" style="24" customWidth="1"/>
    <col min="9232" max="9232" width="15.1640625" style="24" customWidth="1"/>
    <col min="9233" max="9472" width="11.5" style="24"/>
    <col min="9473" max="9473" width="24.33203125" style="24" customWidth="1"/>
    <col min="9474" max="9474" width="12.5" style="24" customWidth="1"/>
    <col min="9475" max="9475" width="13.5" style="24" customWidth="1"/>
    <col min="9476" max="9478" width="12.1640625" style="24" customWidth="1"/>
    <col min="9479" max="9479" width="14.33203125" style="24" customWidth="1"/>
    <col min="9480" max="9480" width="14.5" style="24" customWidth="1"/>
    <col min="9481" max="9481" width="12.1640625" style="24" customWidth="1"/>
    <col min="9482" max="9482" width="9.83203125" style="24" customWidth="1"/>
    <col min="9483" max="9483" width="10.5" style="24" customWidth="1"/>
    <col min="9484" max="9487" width="12.1640625" style="24" customWidth="1"/>
    <col min="9488" max="9488" width="15.1640625" style="24" customWidth="1"/>
    <col min="9489" max="9728" width="11.5" style="24"/>
    <col min="9729" max="9729" width="24.33203125" style="24" customWidth="1"/>
    <col min="9730" max="9730" width="12.5" style="24" customWidth="1"/>
    <col min="9731" max="9731" width="13.5" style="24" customWidth="1"/>
    <col min="9732" max="9734" width="12.1640625" style="24" customWidth="1"/>
    <col min="9735" max="9735" width="14.33203125" style="24" customWidth="1"/>
    <col min="9736" max="9736" width="14.5" style="24" customWidth="1"/>
    <col min="9737" max="9737" width="12.1640625" style="24" customWidth="1"/>
    <col min="9738" max="9738" width="9.83203125" style="24" customWidth="1"/>
    <col min="9739" max="9739" width="10.5" style="24" customWidth="1"/>
    <col min="9740" max="9743" width="12.1640625" style="24" customWidth="1"/>
    <col min="9744" max="9744" width="15.1640625" style="24" customWidth="1"/>
    <col min="9745" max="9984" width="11.5" style="24"/>
    <col min="9985" max="9985" width="24.33203125" style="24" customWidth="1"/>
    <col min="9986" max="9986" width="12.5" style="24" customWidth="1"/>
    <col min="9987" max="9987" width="13.5" style="24" customWidth="1"/>
    <col min="9988" max="9990" width="12.1640625" style="24" customWidth="1"/>
    <col min="9991" max="9991" width="14.33203125" style="24" customWidth="1"/>
    <col min="9992" max="9992" width="14.5" style="24" customWidth="1"/>
    <col min="9993" max="9993" width="12.1640625" style="24" customWidth="1"/>
    <col min="9994" max="9994" width="9.83203125" style="24" customWidth="1"/>
    <col min="9995" max="9995" width="10.5" style="24" customWidth="1"/>
    <col min="9996" max="9999" width="12.1640625" style="24" customWidth="1"/>
    <col min="10000" max="10000" width="15.1640625" style="24" customWidth="1"/>
    <col min="10001" max="10240" width="11.5" style="24"/>
    <col min="10241" max="10241" width="24.33203125" style="24" customWidth="1"/>
    <col min="10242" max="10242" width="12.5" style="24" customWidth="1"/>
    <col min="10243" max="10243" width="13.5" style="24" customWidth="1"/>
    <col min="10244" max="10246" width="12.1640625" style="24" customWidth="1"/>
    <col min="10247" max="10247" width="14.33203125" style="24" customWidth="1"/>
    <col min="10248" max="10248" width="14.5" style="24" customWidth="1"/>
    <col min="10249" max="10249" width="12.1640625" style="24" customWidth="1"/>
    <col min="10250" max="10250" width="9.83203125" style="24" customWidth="1"/>
    <col min="10251" max="10251" width="10.5" style="24" customWidth="1"/>
    <col min="10252" max="10255" width="12.1640625" style="24" customWidth="1"/>
    <col min="10256" max="10256" width="15.1640625" style="24" customWidth="1"/>
    <col min="10257" max="10496" width="11.5" style="24"/>
    <col min="10497" max="10497" width="24.33203125" style="24" customWidth="1"/>
    <col min="10498" max="10498" width="12.5" style="24" customWidth="1"/>
    <col min="10499" max="10499" width="13.5" style="24" customWidth="1"/>
    <col min="10500" max="10502" width="12.1640625" style="24" customWidth="1"/>
    <col min="10503" max="10503" width="14.33203125" style="24" customWidth="1"/>
    <col min="10504" max="10504" width="14.5" style="24" customWidth="1"/>
    <col min="10505" max="10505" width="12.1640625" style="24" customWidth="1"/>
    <col min="10506" max="10506" width="9.83203125" style="24" customWidth="1"/>
    <col min="10507" max="10507" width="10.5" style="24" customWidth="1"/>
    <col min="10508" max="10511" width="12.1640625" style="24" customWidth="1"/>
    <col min="10512" max="10512" width="15.1640625" style="24" customWidth="1"/>
    <col min="10513" max="10752" width="11.5" style="24"/>
    <col min="10753" max="10753" width="24.33203125" style="24" customWidth="1"/>
    <col min="10754" max="10754" width="12.5" style="24" customWidth="1"/>
    <col min="10755" max="10755" width="13.5" style="24" customWidth="1"/>
    <col min="10756" max="10758" width="12.1640625" style="24" customWidth="1"/>
    <col min="10759" max="10759" width="14.33203125" style="24" customWidth="1"/>
    <col min="10760" max="10760" width="14.5" style="24" customWidth="1"/>
    <col min="10761" max="10761" width="12.1640625" style="24" customWidth="1"/>
    <col min="10762" max="10762" width="9.83203125" style="24" customWidth="1"/>
    <col min="10763" max="10763" width="10.5" style="24" customWidth="1"/>
    <col min="10764" max="10767" width="12.1640625" style="24" customWidth="1"/>
    <col min="10768" max="10768" width="15.1640625" style="24" customWidth="1"/>
    <col min="10769" max="11008" width="11.5" style="24"/>
    <col min="11009" max="11009" width="24.33203125" style="24" customWidth="1"/>
    <col min="11010" max="11010" width="12.5" style="24" customWidth="1"/>
    <col min="11011" max="11011" width="13.5" style="24" customWidth="1"/>
    <col min="11012" max="11014" width="12.1640625" style="24" customWidth="1"/>
    <col min="11015" max="11015" width="14.33203125" style="24" customWidth="1"/>
    <col min="11016" max="11016" width="14.5" style="24" customWidth="1"/>
    <col min="11017" max="11017" width="12.1640625" style="24" customWidth="1"/>
    <col min="11018" max="11018" width="9.83203125" style="24" customWidth="1"/>
    <col min="11019" max="11019" width="10.5" style="24" customWidth="1"/>
    <col min="11020" max="11023" width="12.1640625" style="24" customWidth="1"/>
    <col min="11024" max="11024" width="15.1640625" style="24" customWidth="1"/>
    <col min="11025" max="11264" width="11.5" style="24"/>
    <col min="11265" max="11265" width="24.33203125" style="24" customWidth="1"/>
    <col min="11266" max="11266" width="12.5" style="24" customWidth="1"/>
    <col min="11267" max="11267" width="13.5" style="24" customWidth="1"/>
    <col min="11268" max="11270" width="12.1640625" style="24" customWidth="1"/>
    <col min="11271" max="11271" width="14.33203125" style="24" customWidth="1"/>
    <col min="11272" max="11272" width="14.5" style="24" customWidth="1"/>
    <col min="11273" max="11273" width="12.1640625" style="24" customWidth="1"/>
    <col min="11274" max="11274" width="9.83203125" style="24" customWidth="1"/>
    <col min="11275" max="11275" width="10.5" style="24" customWidth="1"/>
    <col min="11276" max="11279" width="12.1640625" style="24" customWidth="1"/>
    <col min="11280" max="11280" width="15.1640625" style="24" customWidth="1"/>
    <col min="11281" max="11520" width="11.5" style="24"/>
    <col min="11521" max="11521" width="24.33203125" style="24" customWidth="1"/>
    <col min="11522" max="11522" width="12.5" style="24" customWidth="1"/>
    <col min="11523" max="11523" width="13.5" style="24" customWidth="1"/>
    <col min="11524" max="11526" width="12.1640625" style="24" customWidth="1"/>
    <col min="11527" max="11527" width="14.33203125" style="24" customWidth="1"/>
    <col min="11528" max="11528" width="14.5" style="24" customWidth="1"/>
    <col min="11529" max="11529" width="12.1640625" style="24" customWidth="1"/>
    <col min="11530" max="11530" width="9.83203125" style="24" customWidth="1"/>
    <col min="11531" max="11531" width="10.5" style="24" customWidth="1"/>
    <col min="11532" max="11535" width="12.1640625" style="24" customWidth="1"/>
    <col min="11536" max="11536" width="15.1640625" style="24" customWidth="1"/>
    <col min="11537" max="11776" width="11.5" style="24"/>
    <col min="11777" max="11777" width="24.33203125" style="24" customWidth="1"/>
    <col min="11778" max="11778" width="12.5" style="24" customWidth="1"/>
    <col min="11779" max="11779" width="13.5" style="24" customWidth="1"/>
    <col min="11780" max="11782" width="12.1640625" style="24" customWidth="1"/>
    <col min="11783" max="11783" width="14.33203125" style="24" customWidth="1"/>
    <col min="11784" max="11784" width="14.5" style="24" customWidth="1"/>
    <col min="11785" max="11785" width="12.1640625" style="24" customWidth="1"/>
    <col min="11786" max="11786" width="9.83203125" style="24" customWidth="1"/>
    <col min="11787" max="11787" width="10.5" style="24" customWidth="1"/>
    <col min="11788" max="11791" width="12.1640625" style="24" customWidth="1"/>
    <col min="11792" max="11792" width="15.1640625" style="24" customWidth="1"/>
    <col min="11793" max="12032" width="11.5" style="24"/>
    <col min="12033" max="12033" width="24.33203125" style="24" customWidth="1"/>
    <col min="12034" max="12034" width="12.5" style="24" customWidth="1"/>
    <col min="12035" max="12035" width="13.5" style="24" customWidth="1"/>
    <col min="12036" max="12038" width="12.1640625" style="24" customWidth="1"/>
    <col min="12039" max="12039" width="14.33203125" style="24" customWidth="1"/>
    <col min="12040" max="12040" width="14.5" style="24" customWidth="1"/>
    <col min="12041" max="12041" width="12.1640625" style="24" customWidth="1"/>
    <col min="12042" max="12042" width="9.83203125" style="24" customWidth="1"/>
    <col min="12043" max="12043" width="10.5" style="24" customWidth="1"/>
    <col min="12044" max="12047" width="12.1640625" style="24" customWidth="1"/>
    <col min="12048" max="12048" width="15.1640625" style="24" customWidth="1"/>
    <col min="12049" max="12288" width="11.5" style="24"/>
    <col min="12289" max="12289" width="24.33203125" style="24" customWidth="1"/>
    <col min="12290" max="12290" width="12.5" style="24" customWidth="1"/>
    <col min="12291" max="12291" width="13.5" style="24" customWidth="1"/>
    <col min="12292" max="12294" width="12.1640625" style="24" customWidth="1"/>
    <col min="12295" max="12295" width="14.33203125" style="24" customWidth="1"/>
    <col min="12296" max="12296" width="14.5" style="24" customWidth="1"/>
    <col min="12297" max="12297" width="12.1640625" style="24" customWidth="1"/>
    <col min="12298" max="12298" width="9.83203125" style="24" customWidth="1"/>
    <col min="12299" max="12299" width="10.5" style="24" customWidth="1"/>
    <col min="12300" max="12303" width="12.1640625" style="24" customWidth="1"/>
    <col min="12304" max="12304" width="15.1640625" style="24" customWidth="1"/>
    <col min="12305" max="12544" width="11.5" style="24"/>
    <col min="12545" max="12545" width="24.33203125" style="24" customWidth="1"/>
    <col min="12546" max="12546" width="12.5" style="24" customWidth="1"/>
    <col min="12547" max="12547" width="13.5" style="24" customWidth="1"/>
    <col min="12548" max="12550" width="12.1640625" style="24" customWidth="1"/>
    <col min="12551" max="12551" width="14.33203125" style="24" customWidth="1"/>
    <col min="12552" max="12552" width="14.5" style="24" customWidth="1"/>
    <col min="12553" max="12553" width="12.1640625" style="24" customWidth="1"/>
    <col min="12554" max="12554" width="9.83203125" style="24" customWidth="1"/>
    <col min="12555" max="12555" width="10.5" style="24" customWidth="1"/>
    <col min="12556" max="12559" width="12.1640625" style="24" customWidth="1"/>
    <col min="12560" max="12560" width="15.1640625" style="24" customWidth="1"/>
    <col min="12561" max="12800" width="11.5" style="24"/>
    <col min="12801" max="12801" width="24.33203125" style="24" customWidth="1"/>
    <col min="12802" max="12802" width="12.5" style="24" customWidth="1"/>
    <col min="12803" max="12803" width="13.5" style="24" customWidth="1"/>
    <col min="12804" max="12806" width="12.1640625" style="24" customWidth="1"/>
    <col min="12807" max="12807" width="14.33203125" style="24" customWidth="1"/>
    <col min="12808" max="12808" width="14.5" style="24" customWidth="1"/>
    <col min="12809" max="12809" width="12.1640625" style="24" customWidth="1"/>
    <col min="12810" max="12810" width="9.83203125" style="24" customWidth="1"/>
    <col min="12811" max="12811" width="10.5" style="24" customWidth="1"/>
    <col min="12812" max="12815" width="12.1640625" style="24" customWidth="1"/>
    <col min="12816" max="12816" width="15.1640625" style="24" customWidth="1"/>
    <col min="12817" max="13056" width="11.5" style="24"/>
    <col min="13057" max="13057" width="24.33203125" style="24" customWidth="1"/>
    <col min="13058" max="13058" width="12.5" style="24" customWidth="1"/>
    <col min="13059" max="13059" width="13.5" style="24" customWidth="1"/>
    <col min="13060" max="13062" width="12.1640625" style="24" customWidth="1"/>
    <col min="13063" max="13063" width="14.33203125" style="24" customWidth="1"/>
    <col min="13064" max="13064" width="14.5" style="24" customWidth="1"/>
    <col min="13065" max="13065" width="12.1640625" style="24" customWidth="1"/>
    <col min="13066" max="13066" width="9.83203125" style="24" customWidth="1"/>
    <col min="13067" max="13067" width="10.5" style="24" customWidth="1"/>
    <col min="13068" max="13071" width="12.1640625" style="24" customWidth="1"/>
    <col min="13072" max="13072" width="15.1640625" style="24" customWidth="1"/>
    <col min="13073" max="13312" width="11.5" style="24"/>
    <col min="13313" max="13313" width="24.33203125" style="24" customWidth="1"/>
    <col min="13314" max="13314" width="12.5" style="24" customWidth="1"/>
    <col min="13315" max="13315" width="13.5" style="24" customWidth="1"/>
    <col min="13316" max="13318" width="12.1640625" style="24" customWidth="1"/>
    <col min="13319" max="13319" width="14.33203125" style="24" customWidth="1"/>
    <col min="13320" max="13320" width="14.5" style="24" customWidth="1"/>
    <col min="13321" max="13321" width="12.1640625" style="24" customWidth="1"/>
    <col min="13322" max="13322" width="9.83203125" style="24" customWidth="1"/>
    <col min="13323" max="13323" width="10.5" style="24" customWidth="1"/>
    <col min="13324" max="13327" width="12.1640625" style="24" customWidth="1"/>
    <col min="13328" max="13328" width="15.1640625" style="24" customWidth="1"/>
    <col min="13329" max="13568" width="11.5" style="24"/>
    <col min="13569" max="13569" width="24.33203125" style="24" customWidth="1"/>
    <col min="13570" max="13570" width="12.5" style="24" customWidth="1"/>
    <col min="13571" max="13571" width="13.5" style="24" customWidth="1"/>
    <col min="13572" max="13574" width="12.1640625" style="24" customWidth="1"/>
    <col min="13575" max="13575" width="14.33203125" style="24" customWidth="1"/>
    <col min="13576" max="13576" width="14.5" style="24" customWidth="1"/>
    <col min="13577" max="13577" width="12.1640625" style="24" customWidth="1"/>
    <col min="13578" max="13578" width="9.83203125" style="24" customWidth="1"/>
    <col min="13579" max="13579" width="10.5" style="24" customWidth="1"/>
    <col min="13580" max="13583" width="12.1640625" style="24" customWidth="1"/>
    <col min="13584" max="13584" width="15.1640625" style="24" customWidth="1"/>
    <col min="13585" max="13824" width="11.5" style="24"/>
    <col min="13825" max="13825" width="24.33203125" style="24" customWidth="1"/>
    <col min="13826" max="13826" width="12.5" style="24" customWidth="1"/>
    <col min="13827" max="13827" width="13.5" style="24" customWidth="1"/>
    <col min="13828" max="13830" width="12.1640625" style="24" customWidth="1"/>
    <col min="13831" max="13831" width="14.33203125" style="24" customWidth="1"/>
    <col min="13832" max="13832" width="14.5" style="24" customWidth="1"/>
    <col min="13833" max="13833" width="12.1640625" style="24" customWidth="1"/>
    <col min="13834" max="13834" width="9.83203125" style="24" customWidth="1"/>
    <col min="13835" max="13835" width="10.5" style="24" customWidth="1"/>
    <col min="13836" max="13839" width="12.1640625" style="24" customWidth="1"/>
    <col min="13840" max="13840" width="15.1640625" style="24" customWidth="1"/>
    <col min="13841" max="14080" width="11.5" style="24"/>
    <col min="14081" max="14081" width="24.33203125" style="24" customWidth="1"/>
    <col min="14082" max="14082" width="12.5" style="24" customWidth="1"/>
    <col min="14083" max="14083" width="13.5" style="24" customWidth="1"/>
    <col min="14084" max="14086" width="12.1640625" style="24" customWidth="1"/>
    <col min="14087" max="14087" width="14.33203125" style="24" customWidth="1"/>
    <col min="14088" max="14088" width="14.5" style="24" customWidth="1"/>
    <col min="14089" max="14089" width="12.1640625" style="24" customWidth="1"/>
    <col min="14090" max="14090" width="9.83203125" style="24" customWidth="1"/>
    <col min="14091" max="14091" width="10.5" style="24" customWidth="1"/>
    <col min="14092" max="14095" width="12.1640625" style="24" customWidth="1"/>
    <col min="14096" max="14096" width="15.1640625" style="24" customWidth="1"/>
    <col min="14097" max="14336" width="11.5" style="24"/>
    <col min="14337" max="14337" width="24.33203125" style="24" customWidth="1"/>
    <col min="14338" max="14338" width="12.5" style="24" customWidth="1"/>
    <col min="14339" max="14339" width="13.5" style="24" customWidth="1"/>
    <col min="14340" max="14342" width="12.1640625" style="24" customWidth="1"/>
    <col min="14343" max="14343" width="14.33203125" style="24" customWidth="1"/>
    <col min="14344" max="14344" width="14.5" style="24" customWidth="1"/>
    <col min="14345" max="14345" width="12.1640625" style="24" customWidth="1"/>
    <col min="14346" max="14346" width="9.83203125" style="24" customWidth="1"/>
    <col min="14347" max="14347" width="10.5" style="24" customWidth="1"/>
    <col min="14348" max="14351" width="12.1640625" style="24" customWidth="1"/>
    <col min="14352" max="14352" width="15.1640625" style="24" customWidth="1"/>
    <col min="14353" max="14592" width="11.5" style="24"/>
    <col min="14593" max="14593" width="24.33203125" style="24" customWidth="1"/>
    <col min="14594" max="14594" width="12.5" style="24" customWidth="1"/>
    <col min="14595" max="14595" width="13.5" style="24" customWidth="1"/>
    <col min="14596" max="14598" width="12.1640625" style="24" customWidth="1"/>
    <col min="14599" max="14599" width="14.33203125" style="24" customWidth="1"/>
    <col min="14600" max="14600" width="14.5" style="24" customWidth="1"/>
    <col min="14601" max="14601" width="12.1640625" style="24" customWidth="1"/>
    <col min="14602" max="14602" width="9.83203125" style="24" customWidth="1"/>
    <col min="14603" max="14603" width="10.5" style="24" customWidth="1"/>
    <col min="14604" max="14607" width="12.1640625" style="24" customWidth="1"/>
    <col min="14608" max="14608" width="15.1640625" style="24" customWidth="1"/>
    <col min="14609" max="14848" width="11.5" style="24"/>
    <col min="14849" max="14849" width="24.33203125" style="24" customWidth="1"/>
    <col min="14850" max="14850" width="12.5" style="24" customWidth="1"/>
    <col min="14851" max="14851" width="13.5" style="24" customWidth="1"/>
    <col min="14852" max="14854" width="12.1640625" style="24" customWidth="1"/>
    <col min="14855" max="14855" width="14.33203125" style="24" customWidth="1"/>
    <col min="14856" max="14856" width="14.5" style="24" customWidth="1"/>
    <col min="14857" max="14857" width="12.1640625" style="24" customWidth="1"/>
    <col min="14858" max="14858" width="9.83203125" style="24" customWidth="1"/>
    <col min="14859" max="14859" width="10.5" style="24" customWidth="1"/>
    <col min="14860" max="14863" width="12.1640625" style="24" customWidth="1"/>
    <col min="14864" max="14864" width="15.1640625" style="24" customWidth="1"/>
    <col min="14865" max="15104" width="11.5" style="24"/>
    <col min="15105" max="15105" width="24.33203125" style="24" customWidth="1"/>
    <col min="15106" max="15106" width="12.5" style="24" customWidth="1"/>
    <col min="15107" max="15107" width="13.5" style="24" customWidth="1"/>
    <col min="15108" max="15110" width="12.1640625" style="24" customWidth="1"/>
    <col min="15111" max="15111" width="14.33203125" style="24" customWidth="1"/>
    <col min="15112" max="15112" width="14.5" style="24" customWidth="1"/>
    <col min="15113" max="15113" width="12.1640625" style="24" customWidth="1"/>
    <col min="15114" max="15114" width="9.83203125" style="24" customWidth="1"/>
    <col min="15115" max="15115" width="10.5" style="24" customWidth="1"/>
    <col min="15116" max="15119" width="12.1640625" style="24" customWidth="1"/>
    <col min="15120" max="15120" width="15.1640625" style="24" customWidth="1"/>
    <col min="15121" max="15360" width="11.5" style="24"/>
    <col min="15361" max="15361" width="24.33203125" style="24" customWidth="1"/>
    <col min="15362" max="15362" width="12.5" style="24" customWidth="1"/>
    <col min="15363" max="15363" width="13.5" style="24" customWidth="1"/>
    <col min="15364" max="15366" width="12.1640625" style="24" customWidth="1"/>
    <col min="15367" max="15367" width="14.33203125" style="24" customWidth="1"/>
    <col min="15368" max="15368" width="14.5" style="24" customWidth="1"/>
    <col min="15369" max="15369" width="12.1640625" style="24" customWidth="1"/>
    <col min="15370" max="15370" width="9.83203125" style="24" customWidth="1"/>
    <col min="15371" max="15371" width="10.5" style="24" customWidth="1"/>
    <col min="15372" max="15375" width="12.1640625" style="24" customWidth="1"/>
    <col min="15376" max="15376" width="15.1640625" style="24" customWidth="1"/>
    <col min="15377" max="15616" width="11.5" style="24"/>
    <col min="15617" max="15617" width="24.33203125" style="24" customWidth="1"/>
    <col min="15618" max="15618" width="12.5" style="24" customWidth="1"/>
    <col min="15619" max="15619" width="13.5" style="24" customWidth="1"/>
    <col min="15620" max="15622" width="12.1640625" style="24" customWidth="1"/>
    <col min="15623" max="15623" width="14.33203125" style="24" customWidth="1"/>
    <col min="15624" max="15624" width="14.5" style="24" customWidth="1"/>
    <col min="15625" max="15625" width="12.1640625" style="24" customWidth="1"/>
    <col min="15626" max="15626" width="9.83203125" style="24" customWidth="1"/>
    <col min="15627" max="15627" width="10.5" style="24" customWidth="1"/>
    <col min="15628" max="15631" width="12.1640625" style="24" customWidth="1"/>
    <col min="15632" max="15632" width="15.1640625" style="24" customWidth="1"/>
    <col min="15633" max="15872" width="11.5" style="24"/>
    <col min="15873" max="15873" width="24.33203125" style="24" customWidth="1"/>
    <col min="15874" max="15874" width="12.5" style="24" customWidth="1"/>
    <col min="15875" max="15875" width="13.5" style="24" customWidth="1"/>
    <col min="15876" max="15878" width="12.1640625" style="24" customWidth="1"/>
    <col min="15879" max="15879" width="14.33203125" style="24" customWidth="1"/>
    <col min="15880" max="15880" width="14.5" style="24" customWidth="1"/>
    <col min="15881" max="15881" width="12.1640625" style="24" customWidth="1"/>
    <col min="15882" max="15882" width="9.83203125" style="24" customWidth="1"/>
    <col min="15883" max="15883" width="10.5" style="24" customWidth="1"/>
    <col min="15884" max="15887" width="12.1640625" style="24" customWidth="1"/>
    <col min="15888" max="15888" width="15.1640625" style="24" customWidth="1"/>
    <col min="15889" max="16128" width="11.5" style="24"/>
    <col min="16129" max="16129" width="24.33203125" style="24" customWidth="1"/>
    <col min="16130" max="16130" width="12.5" style="24" customWidth="1"/>
    <col min="16131" max="16131" width="13.5" style="24" customWidth="1"/>
    <col min="16132" max="16134" width="12.1640625" style="24" customWidth="1"/>
    <col min="16135" max="16135" width="14.33203125" style="24" customWidth="1"/>
    <col min="16136" max="16136" width="14.5" style="24" customWidth="1"/>
    <col min="16137" max="16137" width="12.1640625" style="24" customWidth="1"/>
    <col min="16138" max="16138" width="9.83203125" style="24" customWidth="1"/>
    <col min="16139" max="16139" width="10.5" style="24" customWidth="1"/>
    <col min="16140" max="16143" width="12.1640625" style="24" customWidth="1"/>
    <col min="16144" max="16144" width="15.1640625" style="24" customWidth="1"/>
    <col min="16145" max="16384" width="11.5" style="24"/>
  </cols>
  <sheetData>
    <row r="1" spans="1:15">
      <c r="A1" s="23" t="s">
        <v>19</v>
      </c>
    </row>
    <row r="2" spans="1:15">
      <c r="A2" s="23" t="s">
        <v>20</v>
      </c>
      <c r="B2" s="24">
        <f>Summary!B4</f>
        <v>0</v>
      </c>
    </row>
    <row r="3" spans="1:15">
      <c r="A3" s="23"/>
    </row>
    <row r="4" spans="1:15">
      <c r="A4" s="23" t="s">
        <v>21</v>
      </c>
    </row>
    <row r="5" spans="1:15" ht="12" thickBot="1">
      <c r="A5" s="23"/>
    </row>
    <row r="6" spans="1:15" ht="22">
      <c r="A6" s="24"/>
      <c r="B6" s="25" t="s">
        <v>22</v>
      </c>
      <c r="C6" s="25" t="s">
        <v>23</v>
      </c>
      <c r="D6" s="26" t="s">
        <v>24</v>
      </c>
      <c r="E6" s="25" t="s">
        <v>25</v>
      </c>
      <c r="K6" s="27"/>
    </row>
    <row r="7" spans="1:15">
      <c r="A7" s="24" t="s">
        <v>26</v>
      </c>
      <c r="B7" s="28">
        <f>D28</f>
        <v>75000</v>
      </c>
      <c r="C7" s="29">
        <f>F28</f>
        <v>75000</v>
      </c>
      <c r="D7" s="30">
        <f>H28</f>
        <v>75000</v>
      </c>
      <c r="E7" s="28">
        <f>SUM(B7:D7)</f>
        <v>225000</v>
      </c>
      <c r="K7" s="27"/>
    </row>
    <row r="8" spans="1:15">
      <c r="A8" s="31" t="s">
        <v>27</v>
      </c>
      <c r="B8" s="32">
        <f>L28</f>
        <v>11200</v>
      </c>
      <c r="C8" s="32">
        <f>M28</f>
        <v>11200</v>
      </c>
      <c r="D8" s="33">
        <f>N28</f>
        <v>11200</v>
      </c>
      <c r="E8" s="28">
        <f>SUM(B8:D8)</f>
        <v>33600</v>
      </c>
      <c r="K8" s="34"/>
      <c r="M8" s="35"/>
    </row>
    <row r="9" spans="1:15" ht="13.5" customHeight="1">
      <c r="A9" s="31" t="s">
        <v>28</v>
      </c>
      <c r="B9" s="36">
        <f>F41</f>
        <v>30000</v>
      </c>
      <c r="C9" s="36">
        <f>G41</f>
        <v>5000</v>
      </c>
      <c r="D9" s="37">
        <f>H41</f>
        <v>2000</v>
      </c>
      <c r="E9" s="28">
        <f>SUM(B9:D9)</f>
        <v>37000</v>
      </c>
    </row>
    <row r="10" spans="1:15">
      <c r="A10" s="31" t="s">
        <v>29</v>
      </c>
      <c r="B10" s="36">
        <f>F54</f>
        <v>0</v>
      </c>
      <c r="C10" s="36">
        <f>G54</f>
        <v>0</v>
      </c>
      <c r="D10" s="36">
        <f>H54</f>
        <v>0</v>
      </c>
      <c r="E10" s="28">
        <f>SUM(B10:D10)</f>
        <v>0</v>
      </c>
    </row>
    <row r="11" spans="1:15" ht="12" thickBot="1">
      <c r="A11" s="31" t="s">
        <v>30</v>
      </c>
      <c r="B11" s="36">
        <f>F67</f>
        <v>0</v>
      </c>
      <c r="C11" s="36">
        <f>G67</f>
        <v>0</v>
      </c>
      <c r="D11" s="36">
        <f>H67</f>
        <v>0</v>
      </c>
      <c r="E11" s="28">
        <f>SUM(B11:D11)</f>
        <v>0</v>
      </c>
    </row>
    <row r="12" spans="1:15" ht="12" thickBot="1">
      <c r="A12" s="31" t="s">
        <v>31</v>
      </c>
      <c r="B12" s="38">
        <f>SUM(B7:B11)</f>
        <v>116200</v>
      </c>
      <c r="C12" s="38">
        <f>SUM(C7:C11)</f>
        <v>91200</v>
      </c>
      <c r="D12" s="38">
        <f>SUM(D7:D11)</f>
        <v>88200</v>
      </c>
      <c r="E12" s="38">
        <f>SUM(E7:E11)</f>
        <v>295600</v>
      </c>
    </row>
    <row r="14" spans="1: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4"/>
      <c r="M14" s="34"/>
      <c r="O14" s="40"/>
    </row>
    <row r="15" spans="1:15">
      <c r="A15" s="41" t="s">
        <v>26</v>
      </c>
      <c r="B15" s="27"/>
      <c r="C15" s="42"/>
      <c r="D15" s="43"/>
      <c r="E15" s="43"/>
      <c r="F15" s="43"/>
      <c r="G15" s="43"/>
      <c r="H15" s="43"/>
      <c r="I15" s="27"/>
      <c r="J15" s="27"/>
      <c r="K15" s="34"/>
      <c r="L15" s="34"/>
      <c r="M15" s="34"/>
    </row>
    <row r="16" spans="1:15" s="34" customFormat="1" ht="12" thickBot="1">
      <c r="A16" s="44"/>
      <c r="B16" s="24"/>
      <c r="C16" s="45"/>
      <c r="D16" s="45"/>
      <c r="E16" s="46"/>
      <c r="F16" s="47"/>
      <c r="G16" s="47"/>
      <c r="H16" s="47"/>
      <c r="I16" s="47"/>
      <c r="J16" s="47"/>
    </row>
    <row r="17" spans="1:16" s="34" customFormat="1" ht="22">
      <c r="A17" s="48" t="s">
        <v>32</v>
      </c>
      <c r="B17" s="49" t="s">
        <v>16</v>
      </c>
      <c r="C17" s="50" t="s">
        <v>33</v>
      </c>
      <c r="D17" s="51" t="s">
        <v>34</v>
      </c>
      <c r="E17" s="52" t="s">
        <v>35</v>
      </c>
      <c r="F17" s="51" t="s">
        <v>23</v>
      </c>
      <c r="G17" s="52" t="s">
        <v>36</v>
      </c>
      <c r="H17" s="51" t="s">
        <v>24</v>
      </c>
      <c r="I17" s="53" t="s">
        <v>37</v>
      </c>
      <c r="J17" s="54"/>
      <c r="K17" s="55" t="s">
        <v>38</v>
      </c>
      <c r="L17" s="56" t="s">
        <v>34</v>
      </c>
      <c r="M17" s="56" t="s">
        <v>23</v>
      </c>
      <c r="N17" s="56" t="s">
        <v>24</v>
      </c>
      <c r="O17" s="56" t="s">
        <v>37</v>
      </c>
    </row>
    <row r="18" spans="1:16">
      <c r="A18" s="57" t="s">
        <v>49</v>
      </c>
      <c r="B18" s="58" t="s">
        <v>40</v>
      </c>
      <c r="C18" s="59">
        <v>20</v>
      </c>
      <c r="D18" s="60">
        <v>35000</v>
      </c>
      <c r="E18" s="61">
        <v>20</v>
      </c>
      <c r="F18" s="60">
        <v>35000</v>
      </c>
      <c r="G18" s="61">
        <v>20</v>
      </c>
      <c r="H18" s="60">
        <v>35000</v>
      </c>
      <c r="I18" s="62">
        <f t="shared" ref="I18:I27" si="0">H18+F18+D18</f>
        <v>105000</v>
      </c>
      <c r="J18" s="63"/>
      <c r="K18" s="64">
        <v>0.16</v>
      </c>
      <c r="L18" s="65">
        <f t="shared" ref="L18:L27" si="1">K18*D18</f>
        <v>5600</v>
      </c>
      <c r="M18" s="65">
        <f t="shared" ref="M18:M27" si="2">K18*F18</f>
        <v>5600</v>
      </c>
      <c r="N18" s="65">
        <f t="shared" ref="N18:N27" si="3">K18*H18</f>
        <v>5600</v>
      </c>
      <c r="O18" s="65">
        <f t="shared" ref="O18:O27" si="4">SUM(L18:N18)</f>
        <v>16800</v>
      </c>
    </row>
    <row r="19" spans="1:16">
      <c r="A19" s="57" t="s">
        <v>41</v>
      </c>
      <c r="B19" s="58" t="s">
        <v>42</v>
      </c>
      <c r="C19" s="59">
        <v>50</v>
      </c>
      <c r="D19" s="60">
        <v>40000</v>
      </c>
      <c r="E19" s="61">
        <v>50</v>
      </c>
      <c r="F19" s="60">
        <v>40000</v>
      </c>
      <c r="G19" s="61">
        <v>50</v>
      </c>
      <c r="H19" s="60">
        <v>40000</v>
      </c>
      <c r="I19" s="62">
        <f t="shared" si="0"/>
        <v>120000</v>
      </c>
      <c r="J19" s="63"/>
      <c r="K19" s="64">
        <v>0.14000000000000001</v>
      </c>
      <c r="L19" s="65">
        <f t="shared" si="1"/>
        <v>5600.0000000000009</v>
      </c>
      <c r="M19" s="65">
        <f t="shared" si="2"/>
        <v>5600.0000000000009</v>
      </c>
      <c r="N19" s="65">
        <f t="shared" si="3"/>
        <v>5600.0000000000009</v>
      </c>
      <c r="O19" s="65">
        <f t="shared" si="4"/>
        <v>16800.000000000004</v>
      </c>
      <c r="P19" s="34"/>
    </row>
    <row r="20" spans="1:16">
      <c r="A20" s="57"/>
      <c r="B20" s="58"/>
      <c r="C20" s="59"/>
      <c r="D20" s="60"/>
      <c r="E20" s="61"/>
      <c r="F20" s="60"/>
      <c r="G20" s="61"/>
      <c r="H20" s="60"/>
      <c r="I20" s="62">
        <f t="shared" si="0"/>
        <v>0</v>
      </c>
      <c r="J20" s="63"/>
      <c r="K20" s="64"/>
      <c r="L20" s="65">
        <f t="shared" si="1"/>
        <v>0</v>
      </c>
      <c r="M20" s="65">
        <f t="shared" si="2"/>
        <v>0</v>
      </c>
      <c r="N20" s="65">
        <f t="shared" si="3"/>
        <v>0</v>
      </c>
      <c r="O20" s="65">
        <f t="shared" si="4"/>
        <v>0</v>
      </c>
      <c r="P20" s="34"/>
    </row>
    <row r="21" spans="1:16">
      <c r="A21" s="57"/>
      <c r="B21" s="58"/>
      <c r="C21" s="59"/>
      <c r="D21" s="60"/>
      <c r="E21" s="61"/>
      <c r="F21" s="60"/>
      <c r="G21" s="61"/>
      <c r="H21" s="60"/>
      <c r="I21" s="62">
        <f t="shared" si="0"/>
        <v>0</v>
      </c>
      <c r="J21" s="63"/>
      <c r="K21" s="64"/>
      <c r="L21" s="65">
        <f t="shared" si="1"/>
        <v>0</v>
      </c>
      <c r="M21" s="65">
        <f t="shared" si="2"/>
        <v>0</v>
      </c>
      <c r="N21" s="65">
        <f t="shared" si="3"/>
        <v>0</v>
      </c>
      <c r="O21" s="65">
        <f t="shared" si="4"/>
        <v>0</v>
      </c>
      <c r="P21" s="34"/>
    </row>
    <row r="22" spans="1:16">
      <c r="A22" s="57"/>
      <c r="B22" s="58"/>
      <c r="C22" s="59"/>
      <c r="D22" s="60"/>
      <c r="E22" s="61"/>
      <c r="F22" s="60"/>
      <c r="G22" s="61"/>
      <c r="H22" s="60"/>
      <c r="I22" s="62">
        <f t="shared" si="0"/>
        <v>0</v>
      </c>
      <c r="J22" s="63"/>
      <c r="K22" s="64"/>
      <c r="L22" s="65">
        <f t="shared" si="1"/>
        <v>0</v>
      </c>
      <c r="M22" s="65">
        <f t="shared" si="2"/>
        <v>0</v>
      </c>
      <c r="N22" s="65">
        <f t="shared" si="3"/>
        <v>0</v>
      </c>
      <c r="O22" s="65">
        <f t="shared" si="4"/>
        <v>0</v>
      </c>
      <c r="P22" s="34"/>
    </row>
    <row r="23" spans="1:16">
      <c r="A23" s="57"/>
      <c r="B23" s="58"/>
      <c r="C23" s="59"/>
      <c r="D23" s="60"/>
      <c r="E23" s="61"/>
      <c r="F23" s="60"/>
      <c r="G23" s="61"/>
      <c r="H23" s="60"/>
      <c r="I23" s="62">
        <f t="shared" si="0"/>
        <v>0</v>
      </c>
      <c r="J23" s="63"/>
      <c r="K23" s="64"/>
      <c r="L23" s="65">
        <f t="shared" si="1"/>
        <v>0</v>
      </c>
      <c r="M23" s="65">
        <f t="shared" si="2"/>
        <v>0</v>
      </c>
      <c r="N23" s="65">
        <f t="shared" si="3"/>
        <v>0</v>
      </c>
      <c r="O23" s="65">
        <f t="shared" si="4"/>
        <v>0</v>
      </c>
      <c r="P23" s="34"/>
    </row>
    <row r="24" spans="1:16">
      <c r="A24" s="57"/>
      <c r="B24" s="58"/>
      <c r="C24" s="59"/>
      <c r="D24" s="60"/>
      <c r="E24" s="61"/>
      <c r="F24" s="60"/>
      <c r="G24" s="61"/>
      <c r="H24" s="60"/>
      <c r="I24" s="62">
        <f t="shared" si="0"/>
        <v>0</v>
      </c>
      <c r="J24" s="63"/>
      <c r="K24" s="64"/>
      <c r="L24" s="65">
        <f t="shared" si="1"/>
        <v>0</v>
      </c>
      <c r="M24" s="65">
        <f t="shared" si="2"/>
        <v>0</v>
      </c>
      <c r="N24" s="65">
        <f t="shared" si="3"/>
        <v>0</v>
      </c>
      <c r="O24" s="65">
        <f t="shared" si="4"/>
        <v>0</v>
      </c>
      <c r="P24" s="34"/>
    </row>
    <row r="25" spans="1:16">
      <c r="A25" s="57"/>
      <c r="B25" s="58"/>
      <c r="C25" s="59"/>
      <c r="D25" s="60"/>
      <c r="E25" s="61"/>
      <c r="F25" s="60"/>
      <c r="G25" s="61"/>
      <c r="H25" s="60"/>
      <c r="I25" s="62">
        <f t="shared" si="0"/>
        <v>0</v>
      </c>
      <c r="J25" s="63"/>
      <c r="K25" s="64"/>
      <c r="L25" s="65">
        <f t="shared" si="1"/>
        <v>0</v>
      </c>
      <c r="M25" s="65">
        <f t="shared" si="2"/>
        <v>0</v>
      </c>
      <c r="N25" s="65">
        <f t="shared" si="3"/>
        <v>0</v>
      </c>
      <c r="O25" s="65">
        <f t="shared" si="4"/>
        <v>0</v>
      </c>
      <c r="P25" s="34"/>
    </row>
    <row r="26" spans="1:16">
      <c r="A26" s="57"/>
      <c r="B26" s="58"/>
      <c r="C26" s="59"/>
      <c r="D26" s="60"/>
      <c r="E26" s="61"/>
      <c r="F26" s="60"/>
      <c r="G26" s="61"/>
      <c r="H26" s="60"/>
      <c r="I26" s="62">
        <f t="shared" si="0"/>
        <v>0</v>
      </c>
      <c r="J26" s="63"/>
      <c r="K26" s="64"/>
      <c r="L26" s="65">
        <f t="shared" si="1"/>
        <v>0</v>
      </c>
      <c r="M26" s="65">
        <f t="shared" si="2"/>
        <v>0</v>
      </c>
      <c r="N26" s="65">
        <f t="shared" si="3"/>
        <v>0</v>
      </c>
      <c r="O26" s="65">
        <f t="shared" si="4"/>
        <v>0</v>
      </c>
      <c r="P26" s="34"/>
    </row>
    <row r="27" spans="1:16" ht="12" thickBot="1">
      <c r="A27" s="57"/>
      <c r="B27" s="58"/>
      <c r="C27" s="59"/>
      <c r="D27" s="60"/>
      <c r="E27" s="61"/>
      <c r="F27" s="60"/>
      <c r="G27" s="61"/>
      <c r="H27" s="60"/>
      <c r="I27" s="62">
        <f t="shared" si="0"/>
        <v>0</v>
      </c>
      <c r="J27" s="63"/>
      <c r="K27" s="64"/>
      <c r="L27" s="65">
        <f t="shared" si="1"/>
        <v>0</v>
      </c>
      <c r="M27" s="65">
        <f t="shared" si="2"/>
        <v>0</v>
      </c>
      <c r="N27" s="65">
        <f t="shared" si="3"/>
        <v>0</v>
      </c>
      <c r="O27" s="65">
        <f t="shared" si="4"/>
        <v>0</v>
      </c>
      <c r="P27" s="34"/>
    </row>
    <row r="28" spans="1:16" ht="12" thickBot="1">
      <c r="A28" s="66" t="s">
        <v>31</v>
      </c>
      <c r="B28" s="67"/>
      <c r="C28" s="68">
        <f t="shared" ref="C28:I28" si="5">SUM(C18:C27)</f>
        <v>70</v>
      </c>
      <c r="D28" s="69">
        <f t="shared" si="5"/>
        <v>75000</v>
      </c>
      <c r="E28" s="70">
        <f t="shared" si="5"/>
        <v>70</v>
      </c>
      <c r="F28" s="71">
        <f t="shared" si="5"/>
        <v>75000</v>
      </c>
      <c r="G28" s="70">
        <f t="shared" si="5"/>
        <v>70</v>
      </c>
      <c r="H28" s="69">
        <f t="shared" si="5"/>
        <v>75000</v>
      </c>
      <c r="I28" s="72">
        <f t="shared" si="5"/>
        <v>225000</v>
      </c>
      <c r="J28" s="73"/>
      <c r="K28" s="74" t="s">
        <v>31</v>
      </c>
      <c r="L28" s="74">
        <f>SUM(L18:L27)</f>
        <v>11200</v>
      </c>
      <c r="M28" s="74">
        <f>SUM(M18:M27)</f>
        <v>11200</v>
      </c>
      <c r="N28" s="74">
        <f>SUM(N18:N27)</f>
        <v>11200</v>
      </c>
      <c r="O28" s="74">
        <f>SUM(O18:O27)</f>
        <v>33600</v>
      </c>
      <c r="P28" s="34"/>
    </row>
    <row r="29" spans="1:16">
      <c r="C29" s="76"/>
      <c r="D29" s="76"/>
      <c r="E29" s="76"/>
      <c r="F29" s="76"/>
      <c r="G29" s="76"/>
      <c r="P29" s="34"/>
    </row>
    <row r="30" spans="1:16">
      <c r="C30" s="76"/>
      <c r="D30" s="76"/>
      <c r="E30" s="76"/>
      <c r="F30" s="76"/>
      <c r="G30" s="76"/>
      <c r="P30" s="34"/>
    </row>
    <row r="31" spans="1:16">
      <c r="A31" s="23" t="s">
        <v>43</v>
      </c>
      <c r="C31" s="76"/>
      <c r="D31" s="76"/>
      <c r="E31" s="76"/>
      <c r="F31" s="76"/>
      <c r="G31" s="76"/>
      <c r="P31" s="34"/>
    </row>
    <row r="32" spans="1:16">
      <c r="C32" s="76"/>
      <c r="D32" s="76"/>
      <c r="E32" s="76"/>
      <c r="F32" s="76"/>
      <c r="G32" s="76"/>
      <c r="P32" s="34"/>
    </row>
    <row r="33" spans="1:16" ht="22">
      <c r="A33" s="82" t="s">
        <v>44</v>
      </c>
      <c r="B33" s="82"/>
      <c r="C33" s="82"/>
      <c r="D33" s="82"/>
      <c r="E33" s="55" t="s">
        <v>16</v>
      </c>
      <c r="F33" s="56" t="s">
        <v>34</v>
      </c>
      <c r="G33" s="56" t="s">
        <v>23</v>
      </c>
      <c r="H33" s="56" t="s">
        <v>24</v>
      </c>
      <c r="I33" s="56" t="s">
        <v>37</v>
      </c>
      <c r="P33" s="34"/>
    </row>
    <row r="34" spans="1:16">
      <c r="A34" s="81" t="s">
        <v>50</v>
      </c>
      <c r="B34" s="81"/>
      <c r="C34" s="81"/>
      <c r="D34" s="81"/>
      <c r="E34" s="78" t="s">
        <v>46</v>
      </c>
      <c r="F34" s="78">
        <v>30000</v>
      </c>
      <c r="G34" s="78">
        <v>5000</v>
      </c>
      <c r="H34" s="58">
        <v>2000</v>
      </c>
      <c r="I34" s="79">
        <f t="shared" ref="I34:I41" si="6">SUM(F34:H34)</f>
        <v>37000</v>
      </c>
      <c r="P34" s="34"/>
    </row>
    <row r="35" spans="1:16">
      <c r="A35" s="81"/>
      <c r="B35" s="81"/>
      <c r="C35" s="81"/>
      <c r="D35" s="81"/>
      <c r="E35" s="78"/>
      <c r="F35" s="78"/>
      <c r="G35" s="78"/>
      <c r="H35" s="58"/>
      <c r="I35" s="79">
        <f t="shared" si="6"/>
        <v>0</v>
      </c>
    </row>
    <row r="36" spans="1:16">
      <c r="A36" s="81"/>
      <c r="B36" s="81"/>
      <c r="C36" s="81"/>
      <c r="D36" s="81"/>
      <c r="E36" s="78"/>
      <c r="F36" s="78"/>
      <c r="G36" s="78"/>
      <c r="H36" s="58"/>
      <c r="I36" s="79">
        <f t="shared" si="6"/>
        <v>0</v>
      </c>
    </row>
    <row r="37" spans="1:16">
      <c r="A37" s="81"/>
      <c r="B37" s="81"/>
      <c r="C37" s="81"/>
      <c r="D37" s="81"/>
      <c r="E37" s="78"/>
      <c r="F37" s="78"/>
      <c r="G37" s="78"/>
      <c r="H37" s="58"/>
      <c r="I37" s="79">
        <f t="shared" si="6"/>
        <v>0</v>
      </c>
    </row>
    <row r="38" spans="1:16">
      <c r="A38" s="81"/>
      <c r="B38" s="81"/>
      <c r="C38" s="81"/>
      <c r="D38" s="81"/>
      <c r="E38" s="78"/>
      <c r="F38" s="78"/>
      <c r="G38" s="78"/>
      <c r="H38" s="58"/>
      <c r="I38" s="79">
        <f t="shared" si="6"/>
        <v>0</v>
      </c>
    </row>
    <row r="39" spans="1:16">
      <c r="A39" s="81"/>
      <c r="B39" s="81"/>
      <c r="C39" s="81"/>
      <c r="D39" s="81"/>
      <c r="E39" s="78"/>
      <c r="F39" s="78"/>
      <c r="G39" s="78"/>
      <c r="H39" s="58"/>
      <c r="I39" s="79">
        <f t="shared" si="6"/>
        <v>0</v>
      </c>
    </row>
    <row r="40" spans="1:16">
      <c r="A40" s="81"/>
      <c r="B40" s="81"/>
      <c r="C40" s="81"/>
      <c r="D40" s="81"/>
      <c r="E40" s="78"/>
      <c r="F40" s="78"/>
      <c r="G40" s="78"/>
      <c r="H40" s="58"/>
      <c r="I40" s="79">
        <f t="shared" si="6"/>
        <v>0</v>
      </c>
    </row>
    <row r="41" spans="1:16">
      <c r="A41" s="82"/>
      <c r="B41" s="82"/>
      <c r="C41" s="82"/>
      <c r="D41" s="82"/>
      <c r="E41" s="79"/>
      <c r="F41" s="79">
        <f>SUM(F34:F40)</f>
        <v>30000</v>
      </c>
      <c r="G41" s="79">
        <f>SUM(G34:G40)</f>
        <v>5000</v>
      </c>
      <c r="H41" s="79">
        <f>SUM(H34:H40)</f>
        <v>2000</v>
      </c>
      <c r="I41" s="79">
        <f t="shared" si="6"/>
        <v>37000</v>
      </c>
    </row>
    <row r="42" spans="1:16">
      <c r="C42" s="76"/>
      <c r="D42" s="76"/>
      <c r="E42" s="76"/>
      <c r="F42" s="76"/>
      <c r="G42" s="76"/>
    </row>
    <row r="43" spans="1:16">
      <c r="C43" s="76"/>
      <c r="D43" s="76"/>
      <c r="E43" s="76"/>
      <c r="F43" s="76"/>
      <c r="G43" s="76"/>
    </row>
    <row r="44" spans="1:16">
      <c r="A44" s="23" t="s">
        <v>29</v>
      </c>
      <c r="C44" s="76"/>
      <c r="D44" s="76"/>
      <c r="E44" s="76"/>
      <c r="F44" s="76"/>
      <c r="G44" s="76"/>
    </row>
    <row r="45" spans="1:16">
      <c r="C45" s="76"/>
      <c r="D45" s="76"/>
      <c r="E45" s="76"/>
      <c r="F45" s="76"/>
      <c r="G45" s="76"/>
    </row>
    <row r="46" spans="1:16" ht="22">
      <c r="A46" s="82" t="s">
        <v>44</v>
      </c>
      <c r="B46" s="82"/>
      <c r="C46" s="82"/>
      <c r="D46" s="82"/>
      <c r="E46" s="55" t="s">
        <v>16</v>
      </c>
      <c r="F46" s="56" t="s">
        <v>34</v>
      </c>
      <c r="G46" s="56" t="s">
        <v>23</v>
      </c>
      <c r="H46" s="56" t="s">
        <v>24</v>
      </c>
      <c r="I46" s="56" t="s">
        <v>37</v>
      </c>
    </row>
    <row r="47" spans="1:16">
      <c r="A47" s="81"/>
      <c r="B47" s="81"/>
      <c r="C47" s="81"/>
      <c r="D47" s="81"/>
      <c r="E47" s="78"/>
      <c r="F47" s="78"/>
      <c r="G47" s="78"/>
      <c r="H47" s="58"/>
      <c r="I47" s="79">
        <f t="shared" ref="I47:I54" si="7">SUM(F47:H47)</f>
        <v>0</v>
      </c>
    </row>
    <row r="48" spans="1:16">
      <c r="A48" s="81"/>
      <c r="B48" s="81"/>
      <c r="C48" s="81"/>
      <c r="D48" s="81"/>
      <c r="E48" s="78"/>
      <c r="F48" s="78"/>
      <c r="G48" s="78"/>
      <c r="H48" s="58"/>
      <c r="I48" s="79">
        <f t="shared" si="7"/>
        <v>0</v>
      </c>
    </row>
    <row r="49" spans="1:13">
      <c r="A49" s="81"/>
      <c r="B49" s="81"/>
      <c r="C49" s="81"/>
      <c r="D49" s="81"/>
      <c r="E49" s="78"/>
      <c r="F49" s="78"/>
      <c r="G49" s="78"/>
      <c r="H49" s="58"/>
      <c r="I49" s="79">
        <f t="shared" si="7"/>
        <v>0</v>
      </c>
    </row>
    <row r="50" spans="1:13">
      <c r="A50" s="81"/>
      <c r="B50" s="81"/>
      <c r="C50" s="81"/>
      <c r="D50" s="81"/>
      <c r="E50" s="78"/>
      <c r="F50" s="78"/>
      <c r="G50" s="78"/>
      <c r="H50" s="58"/>
      <c r="I50" s="79">
        <f t="shared" si="7"/>
        <v>0</v>
      </c>
    </row>
    <row r="51" spans="1:13">
      <c r="A51" s="81"/>
      <c r="B51" s="81"/>
      <c r="C51" s="81"/>
      <c r="D51" s="81"/>
      <c r="E51" s="78"/>
      <c r="F51" s="78"/>
      <c r="G51" s="78"/>
      <c r="H51" s="58"/>
      <c r="I51" s="79">
        <f t="shared" si="7"/>
        <v>0</v>
      </c>
    </row>
    <row r="52" spans="1:13">
      <c r="A52" s="81"/>
      <c r="B52" s="81"/>
      <c r="C52" s="81"/>
      <c r="D52" s="81"/>
      <c r="E52" s="78"/>
      <c r="F52" s="78"/>
      <c r="G52" s="78"/>
      <c r="H52" s="58"/>
      <c r="I52" s="79">
        <f t="shared" si="7"/>
        <v>0</v>
      </c>
    </row>
    <row r="53" spans="1:13">
      <c r="A53" s="81"/>
      <c r="B53" s="81"/>
      <c r="C53" s="81"/>
      <c r="D53" s="81"/>
      <c r="E53" s="78"/>
      <c r="F53" s="78"/>
      <c r="G53" s="78"/>
      <c r="H53" s="58"/>
      <c r="I53" s="79">
        <f t="shared" si="7"/>
        <v>0</v>
      </c>
    </row>
    <row r="54" spans="1:13">
      <c r="A54" s="82"/>
      <c r="B54" s="82"/>
      <c r="C54" s="82"/>
      <c r="D54" s="82"/>
      <c r="E54" s="79"/>
      <c r="F54" s="79">
        <f>SUM(F47:F53)</f>
        <v>0</v>
      </c>
      <c r="G54" s="79">
        <f>SUM(G47:G53)</f>
        <v>0</v>
      </c>
      <c r="H54" s="79">
        <f>SUM(H47:H53)</f>
        <v>0</v>
      </c>
      <c r="I54" s="79">
        <f t="shared" si="7"/>
        <v>0</v>
      </c>
    </row>
    <row r="57" spans="1:13">
      <c r="A57" s="23" t="s">
        <v>30</v>
      </c>
      <c r="C57" s="76"/>
      <c r="D57" s="76"/>
      <c r="E57" s="76"/>
      <c r="F57" s="76"/>
      <c r="G57" s="76"/>
    </row>
    <row r="58" spans="1:13">
      <c r="C58" s="76"/>
      <c r="D58" s="76"/>
      <c r="E58" s="76"/>
      <c r="F58" s="76"/>
      <c r="G58" s="76"/>
    </row>
    <row r="59" spans="1:13" ht="22">
      <c r="A59" s="82" t="s">
        <v>44</v>
      </c>
      <c r="B59" s="82"/>
      <c r="C59" s="82"/>
      <c r="D59" s="82"/>
      <c r="E59" s="55" t="s">
        <v>16</v>
      </c>
      <c r="F59" s="56" t="s">
        <v>34</v>
      </c>
      <c r="G59" s="56" t="s">
        <v>23</v>
      </c>
      <c r="H59" s="56" t="s">
        <v>24</v>
      </c>
      <c r="I59" s="56" t="s">
        <v>37</v>
      </c>
    </row>
    <row r="60" spans="1:13" s="34" customFormat="1">
      <c r="A60" s="81"/>
      <c r="B60" s="81"/>
      <c r="C60" s="81"/>
      <c r="D60" s="81"/>
      <c r="E60" s="78"/>
      <c r="F60" s="78"/>
      <c r="G60" s="78"/>
      <c r="H60" s="58"/>
      <c r="I60" s="79">
        <f t="shared" ref="I60:I67" si="8">SUM(F60:H60)</f>
        <v>0</v>
      </c>
      <c r="J60" s="24"/>
      <c r="K60" s="24"/>
      <c r="L60" s="24"/>
      <c r="M60" s="24"/>
    </row>
    <row r="61" spans="1:13" s="34" customFormat="1">
      <c r="A61" s="81"/>
      <c r="B61" s="81"/>
      <c r="C61" s="81"/>
      <c r="D61" s="81"/>
      <c r="E61" s="78"/>
      <c r="F61" s="78"/>
      <c r="G61" s="78"/>
      <c r="H61" s="58"/>
      <c r="I61" s="79">
        <f t="shared" si="8"/>
        <v>0</v>
      </c>
      <c r="J61" s="24"/>
      <c r="K61" s="24"/>
      <c r="L61" s="24"/>
      <c r="M61" s="24"/>
    </row>
    <row r="62" spans="1:13" s="34" customFormat="1">
      <c r="A62" s="81"/>
      <c r="B62" s="81"/>
      <c r="C62" s="81"/>
      <c r="D62" s="81"/>
      <c r="E62" s="78"/>
      <c r="F62" s="78"/>
      <c r="G62" s="78"/>
      <c r="H62" s="58"/>
      <c r="I62" s="79">
        <f t="shared" si="8"/>
        <v>0</v>
      </c>
      <c r="J62" s="24"/>
      <c r="K62" s="24"/>
      <c r="L62" s="24"/>
      <c r="M62" s="24"/>
    </row>
    <row r="63" spans="1:13">
      <c r="A63" s="81"/>
      <c r="B63" s="81"/>
      <c r="C63" s="81"/>
      <c r="D63" s="81"/>
      <c r="E63" s="78"/>
      <c r="F63" s="78"/>
      <c r="G63" s="78"/>
      <c r="H63" s="58"/>
      <c r="I63" s="79">
        <f t="shared" si="8"/>
        <v>0</v>
      </c>
    </row>
    <row r="64" spans="1:13">
      <c r="A64" s="81"/>
      <c r="B64" s="81"/>
      <c r="C64" s="81"/>
      <c r="D64" s="81"/>
      <c r="E64" s="78"/>
      <c r="F64" s="78"/>
      <c r="G64" s="78"/>
      <c r="H64" s="58"/>
      <c r="I64" s="79">
        <f t="shared" si="8"/>
        <v>0</v>
      </c>
    </row>
    <row r="65" spans="1:13">
      <c r="A65" s="81"/>
      <c r="B65" s="81"/>
      <c r="C65" s="81"/>
      <c r="D65" s="81"/>
      <c r="E65" s="78"/>
      <c r="F65" s="78"/>
      <c r="G65" s="78"/>
      <c r="H65" s="58"/>
      <c r="I65" s="79">
        <f t="shared" si="8"/>
        <v>0</v>
      </c>
    </row>
    <row r="66" spans="1:13">
      <c r="A66" s="81"/>
      <c r="B66" s="81"/>
      <c r="C66" s="81"/>
      <c r="D66" s="81"/>
      <c r="E66" s="78"/>
      <c r="F66" s="78"/>
      <c r="G66" s="78"/>
      <c r="H66" s="58"/>
      <c r="I66" s="79">
        <f t="shared" si="8"/>
        <v>0</v>
      </c>
    </row>
    <row r="67" spans="1:13">
      <c r="A67" s="82"/>
      <c r="B67" s="82"/>
      <c r="C67" s="82"/>
      <c r="D67" s="82"/>
      <c r="E67" s="79"/>
      <c r="F67" s="79">
        <f>SUM(F60:F66)</f>
        <v>0</v>
      </c>
      <c r="G67" s="79">
        <f>SUM(G60:G66)</f>
        <v>0</v>
      </c>
      <c r="H67" s="79">
        <f>SUM(H60:H66)</f>
        <v>0</v>
      </c>
      <c r="I67" s="79">
        <f t="shared" si="8"/>
        <v>0</v>
      </c>
    </row>
    <row r="76" spans="1:13" s="34" customFormat="1">
      <c r="A76" s="31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s="34" customFormat="1">
      <c r="A77" s="31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 s="34" customFormat="1">
      <c r="A78" s="31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</sheetData>
  <protectedRanges>
    <protectedRange sqref="A18:H27" name="Range1"/>
    <protectedRange sqref="K18:K27" name="Range2"/>
    <protectedRange sqref="A34:H40" name="Range3"/>
    <protectedRange sqref="A47:H53" name="Range4"/>
    <protectedRange sqref="A60:H66" name="Range5"/>
  </protectedRanges>
  <mergeCells count="27">
    <mergeCell ref="A38:D38"/>
    <mergeCell ref="A33:D33"/>
    <mergeCell ref="A34:D34"/>
    <mergeCell ref="A35:D35"/>
    <mergeCell ref="A36:D36"/>
    <mergeCell ref="A37:D37"/>
    <mergeCell ref="A54:D54"/>
    <mergeCell ref="A39:D39"/>
    <mergeCell ref="A40:D40"/>
    <mergeCell ref="A41:D41"/>
    <mergeCell ref="A46:D46"/>
    <mergeCell ref="A47:D47"/>
    <mergeCell ref="A48:D48"/>
    <mergeCell ref="A49:D49"/>
    <mergeCell ref="A50:D50"/>
    <mergeCell ref="A51:D51"/>
    <mergeCell ref="A52:D52"/>
    <mergeCell ref="A53:D53"/>
    <mergeCell ref="A65:D65"/>
    <mergeCell ref="A66:D66"/>
    <mergeCell ref="A67:D67"/>
    <mergeCell ref="A59:D59"/>
    <mergeCell ref="A60:D60"/>
    <mergeCell ref="A61:D61"/>
    <mergeCell ref="A62:D62"/>
    <mergeCell ref="A63:D63"/>
    <mergeCell ref="A64:D64"/>
  </mergeCells>
  <dataValidations count="1">
    <dataValidation type="list" allowBlank="1" showInputMessage="1" showErrorMessage="1" sqref="A18:A27 IW18:IW27 SS18:SS27 ACO18:ACO27 AMK18:AMK27 AWG18:AWG27 BGC18:BGC27 BPY18:BPY27 BZU18:BZU27 CJQ18:CJQ27 CTM18:CTM27 DDI18:DDI27 DNE18:DNE27 DXA18:DXA27 EGW18:EGW27 EQS18:EQS27 FAO18:FAO27 FKK18:FKK27 FUG18:FUG27 GEC18:GEC27 GNY18:GNY27 GXU18:GXU27 HHQ18:HHQ27 HRM18:HRM27 IBI18:IBI27 ILE18:ILE27 IVA18:IVA27 JEW18:JEW27 JOS18:JOS27 JYO18:JYO27 KIK18:KIK27 KSG18:KSG27 LCC18:LCC27 LLY18:LLY27 LVU18:LVU27 MFQ18:MFQ27 MPM18:MPM27 MZI18:MZI27 NJE18:NJE27 NTA18:NTA27 OCW18:OCW27 OMS18:OMS27 OWO18:OWO27 PGK18:PGK27 PQG18:PQG27 QAC18:QAC27 QJY18:QJY27 QTU18:QTU27 RDQ18:RDQ27 RNM18:RNM27 RXI18:RXI27 SHE18:SHE27 SRA18:SRA27 TAW18:TAW27 TKS18:TKS27 TUO18:TUO27 UEK18:UEK27 UOG18:UOG27 UYC18:UYC27 VHY18:VHY27 VRU18:VRU27 WBQ18:WBQ27 WLM18:WLM27 WVI18:WVI27 A65554:A65563 IW65554:IW65563 SS65554:SS65563 ACO65554:ACO65563 AMK65554:AMK65563 AWG65554:AWG65563 BGC65554:BGC65563 BPY65554:BPY65563 BZU65554:BZU65563 CJQ65554:CJQ65563 CTM65554:CTM65563 DDI65554:DDI65563 DNE65554:DNE65563 DXA65554:DXA65563 EGW65554:EGW65563 EQS65554:EQS65563 FAO65554:FAO65563 FKK65554:FKK65563 FUG65554:FUG65563 GEC65554:GEC65563 GNY65554:GNY65563 GXU65554:GXU65563 HHQ65554:HHQ65563 HRM65554:HRM65563 IBI65554:IBI65563 ILE65554:ILE65563 IVA65554:IVA65563 JEW65554:JEW65563 JOS65554:JOS65563 JYO65554:JYO65563 KIK65554:KIK65563 KSG65554:KSG65563 LCC65554:LCC65563 LLY65554:LLY65563 LVU65554:LVU65563 MFQ65554:MFQ65563 MPM65554:MPM65563 MZI65554:MZI65563 NJE65554:NJE65563 NTA65554:NTA65563 OCW65554:OCW65563 OMS65554:OMS65563 OWO65554:OWO65563 PGK65554:PGK65563 PQG65554:PQG65563 QAC65554:QAC65563 QJY65554:QJY65563 QTU65554:QTU65563 RDQ65554:RDQ65563 RNM65554:RNM65563 RXI65554:RXI65563 SHE65554:SHE65563 SRA65554:SRA65563 TAW65554:TAW65563 TKS65554:TKS65563 TUO65554:TUO65563 UEK65554:UEK65563 UOG65554:UOG65563 UYC65554:UYC65563 VHY65554:VHY65563 VRU65554:VRU65563 WBQ65554:WBQ65563 WLM65554:WLM65563 WVI65554:WVI65563 A131090:A131099 IW131090:IW131099 SS131090:SS131099 ACO131090:ACO131099 AMK131090:AMK131099 AWG131090:AWG131099 BGC131090:BGC131099 BPY131090:BPY131099 BZU131090:BZU131099 CJQ131090:CJQ131099 CTM131090:CTM131099 DDI131090:DDI131099 DNE131090:DNE131099 DXA131090:DXA131099 EGW131090:EGW131099 EQS131090:EQS131099 FAO131090:FAO131099 FKK131090:FKK131099 FUG131090:FUG131099 GEC131090:GEC131099 GNY131090:GNY131099 GXU131090:GXU131099 HHQ131090:HHQ131099 HRM131090:HRM131099 IBI131090:IBI131099 ILE131090:ILE131099 IVA131090:IVA131099 JEW131090:JEW131099 JOS131090:JOS131099 JYO131090:JYO131099 KIK131090:KIK131099 KSG131090:KSG131099 LCC131090:LCC131099 LLY131090:LLY131099 LVU131090:LVU131099 MFQ131090:MFQ131099 MPM131090:MPM131099 MZI131090:MZI131099 NJE131090:NJE131099 NTA131090:NTA131099 OCW131090:OCW131099 OMS131090:OMS131099 OWO131090:OWO131099 PGK131090:PGK131099 PQG131090:PQG131099 QAC131090:QAC131099 QJY131090:QJY131099 QTU131090:QTU131099 RDQ131090:RDQ131099 RNM131090:RNM131099 RXI131090:RXI131099 SHE131090:SHE131099 SRA131090:SRA131099 TAW131090:TAW131099 TKS131090:TKS131099 TUO131090:TUO131099 UEK131090:UEK131099 UOG131090:UOG131099 UYC131090:UYC131099 VHY131090:VHY131099 VRU131090:VRU131099 WBQ131090:WBQ131099 WLM131090:WLM131099 WVI131090:WVI131099 A196626:A196635 IW196626:IW196635 SS196626:SS196635 ACO196626:ACO196635 AMK196626:AMK196635 AWG196626:AWG196635 BGC196626:BGC196635 BPY196626:BPY196635 BZU196626:BZU196635 CJQ196626:CJQ196635 CTM196626:CTM196635 DDI196626:DDI196635 DNE196626:DNE196635 DXA196626:DXA196635 EGW196626:EGW196635 EQS196626:EQS196635 FAO196626:FAO196635 FKK196626:FKK196635 FUG196626:FUG196635 GEC196626:GEC196635 GNY196626:GNY196635 GXU196626:GXU196635 HHQ196626:HHQ196635 HRM196626:HRM196635 IBI196626:IBI196635 ILE196626:ILE196635 IVA196626:IVA196635 JEW196626:JEW196635 JOS196626:JOS196635 JYO196626:JYO196635 KIK196626:KIK196635 KSG196626:KSG196635 LCC196626:LCC196635 LLY196626:LLY196635 LVU196626:LVU196635 MFQ196626:MFQ196635 MPM196626:MPM196635 MZI196626:MZI196635 NJE196626:NJE196635 NTA196626:NTA196635 OCW196626:OCW196635 OMS196626:OMS196635 OWO196626:OWO196635 PGK196626:PGK196635 PQG196626:PQG196635 QAC196626:QAC196635 QJY196626:QJY196635 QTU196626:QTU196635 RDQ196626:RDQ196635 RNM196626:RNM196635 RXI196626:RXI196635 SHE196626:SHE196635 SRA196626:SRA196635 TAW196626:TAW196635 TKS196626:TKS196635 TUO196626:TUO196635 UEK196626:UEK196635 UOG196626:UOG196635 UYC196626:UYC196635 VHY196626:VHY196635 VRU196626:VRU196635 WBQ196626:WBQ196635 WLM196626:WLM196635 WVI196626:WVI196635 A262162:A262171 IW262162:IW262171 SS262162:SS262171 ACO262162:ACO262171 AMK262162:AMK262171 AWG262162:AWG262171 BGC262162:BGC262171 BPY262162:BPY262171 BZU262162:BZU262171 CJQ262162:CJQ262171 CTM262162:CTM262171 DDI262162:DDI262171 DNE262162:DNE262171 DXA262162:DXA262171 EGW262162:EGW262171 EQS262162:EQS262171 FAO262162:FAO262171 FKK262162:FKK262171 FUG262162:FUG262171 GEC262162:GEC262171 GNY262162:GNY262171 GXU262162:GXU262171 HHQ262162:HHQ262171 HRM262162:HRM262171 IBI262162:IBI262171 ILE262162:ILE262171 IVA262162:IVA262171 JEW262162:JEW262171 JOS262162:JOS262171 JYO262162:JYO262171 KIK262162:KIK262171 KSG262162:KSG262171 LCC262162:LCC262171 LLY262162:LLY262171 LVU262162:LVU262171 MFQ262162:MFQ262171 MPM262162:MPM262171 MZI262162:MZI262171 NJE262162:NJE262171 NTA262162:NTA262171 OCW262162:OCW262171 OMS262162:OMS262171 OWO262162:OWO262171 PGK262162:PGK262171 PQG262162:PQG262171 QAC262162:QAC262171 QJY262162:QJY262171 QTU262162:QTU262171 RDQ262162:RDQ262171 RNM262162:RNM262171 RXI262162:RXI262171 SHE262162:SHE262171 SRA262162:SRA262171 TAW262162:TAW262171 TKS262162:TKS262171 TUO262162:TUO262171 UEK262162:UEK262171 UOG262162:UOG262171 UYC262162:UYC262171 VHY262162:VHY262171 VRU262162:VRU262171 WBQ262162:WBQ262171 WLM262162:WLM262171 WVI262162:WVI262171 A327698:A327707 IW327698:IW327707 SS327698:SS327707 ACO327698:ACO327707 AMK327698:AMK327707 AWG327698:AWG327707 BGC327698:BGC327707 BPY327698:BPY327707 BZU327698:BZU327707 CJQ327698:CJQ327707 CTM327698:CTM327707 DDI327698:DDI327707 DNE327698:DNE327707 DXA327698:DXA327707 EGW327698:EGW327707 EQS327698:EQS327707 FAO327698:FAO327707 FKK327698:FKK327707 FUG327698:FUG327707 GEC327698:GEC327707 GNY327698:GNY327707 GXU327698:GXU327707 HHQ327698:HHQ327707 HRM327698:HRM327707 IBI327698:IBI327707 ILE327698:ILE327707 IVA327698:IVA327707 JEW327698:JEW327707 JOS327698:JOS327707 JYO327698:JYO327707 KIK327698:KIK327707 KSG327698:KSG327707 LCC327698:LCC327707 LLY327698:LLY327707 LVU327698:LVU327707 MFQ327698:MFQ327707 MPM327698:MPM327707 MZI327698:MZI327707 NJE327698:NJE327707 NTA327698:NTA327707 OCW327698:OCW327707 OMS327698:OMS327707 OWO327698:OWO327707 PGK327698:PGK327707 PQG327698:PQG327707 QAC327698:QAC327707 QJY327698:QJY327707 QTU327698:QTU327707 RDQ327698:RDQ327707 RNM327698:RNM327707 RXI327698:RXI327707 SHE327698:SHE327707 SRA327698:SRA327707 TAW327698:TAW327707 TKS327698:TKS327707 TUO327698:TUO327707 UEK327698:UEK327707 UOG327698:UOG327707 UYC327698:UYC327707 VHY327698:VHY327707 VRU327698:VRU327707 WBQ327698:WBQ327707 WLM327698:WLM327707 WVI327698:WVI327707 A393234:A393243 IW393234:IW393243 SS393234:SS393243 ACO393234:ACO393243 AMK393234:AMK393243 AWG393234:AWG393243 BGC393234:BGC393243 BPY393234:BPY393243 BZU393234:BZU393243 CJQ393234:CJQ393243 CTM393234:CTM393243 DDI393234:DDI393243 DNE393234:DNE393243 DXA393234:DXA393243 EGW393234:EGW393243 EQS393234:EQS393243 FAO393234:FAO393243 FKK393234:FKK393243 FUG393234:FUG393243 GEC393234:GEC393243 GNY393234:GNY393243 GXU393234:GXU393243 HHQ393234:HHQ393243 HRM393234:HRM393243 IBI393234:IBI393243 ILE393234:ILE393243 IVA393234:IVA393243 JEW393234:JEW393243 JOS393234:JOS393243 JYO393234:JYO393243 KIK393234:KIK393243 KSG393234:KSG393243 LCC393234:LCC393243 LLY393234:LLY393243 LVU393234:LVU393243 MFQ393234:MFQ393243 MPM393234:MPM393243 MZI393234:MZI393243 NJE393234:NJE393243 NTA393234:NTA393243 OCW393234:OCW393243 OMS393234:OMS393243 OWO393234:OWO393243 PGK393234:PGK393243 PQG393234:PQG393243 QAC393234:QAC393243 QJY393234:QJY393243 QTU393234:QTU393243 RDQ393234:RDQ393243 RNM393234:RNM393243 RXI393234:RXI393243 SHE393234:SHE393243 SRA393234:SRA393243 TAW393234:TAW393243 TKS393234:TKS393243 TUO393234:TUO393243 UEK393234:UEK393243 UOG393234:UOG393243 UYC393234:UYC393243 VHY393234:VHY393243 VRU393234:VRU393243 WBQ393234:WBQ393243 WLM393234:WLM393243 WVI393234:WVI393243 A458770:A458779 IW458770:IW458779 SS458770:SS458779 ACO458770:ACO458779 AMK458770:AMK458779 AWG458770:AWG458779 BGC458770:BGC458779 BPY458770:BPY458779 BZU458770:BZU458779 CJQ458770:CJQ458779 CTM458770:CTM458779 DDI458770:DDI458779 DNE458770:DNE458779 DXA458770:DXA458779 EGW458770:EGW458779 EQS458770:EQS458779 FAO458770:FAO458779 FKK458770:FKK458779 FUG458770:FUG458779 GEC458770:GEC458779 GNY458770:GNY458779 GXU458770:GXU458779 HHQ458770:HHQ458779 HRM458770:HRM458779 IBI458770:IBI458779 ILE458770:ILE458779 IVA458770:IVA458779 JEW458770:JEW458779 JOS458770:JOS458779 JYO458770:JYO458779 KIK458770:KIK458779 KSG458770:KSG458779 LCC458770:LCC458779 LLY458770:LLY458779 LVU458770:LVU458779 MFQ458770:MFQ458779 MPM458770:MPM458779 MZI458770:MZI458779 NJE458770:NJE458779 NTA458770:NTA458779 OCW458770:OCW458779 OMS458770:OMS458779 OWO458770:OWO458779 PGK458770:PGK458779 PQG458770:PQG458779 QAC458770:QAC458779 QJY458770:QJY458779 QTU458770:QTU458779 RDQ458770:RDQ458779 RNM458770:RNM458779 RXI458770:RXI458779 SHE458770:SHE458779 SRA458770:SRA458779 TAW458770:TAW458779 TKS458770:TKS458779 TUO458770:TUO458779 UEK458770:UEK458779 UOG458770:UOG458779 UYC458770:UYC458779 VHY458770:VHY458779 VRU458770:VRU458779 WBQ458770:WBQ458779 WLM458770:WLM458779 WVI458770:WVI458779 A524306:A524315 IW524306:IW524315 SS524306:SS524315 ACO524306:ACO524315 AMK524306:AMK524315 AWG524306:AWG524315 BGC524306:BGC524315 BPY524306:BPY524315 BZU524306:BZU524315 CJQ524306:CJQ524315 CTM524306:CTM524315 DDI524306:DDI524315 DNE524306:DNE524315 DXA524306:DXA524315 EGW524306:EGW524315 EQS524306:EQS524315 FAO524306:FAO524315 FKK524306:FKK524315 FUG524306:FUG524315 GEC524306:GEC524315 GNY524306:GNY524315 GXU524306:GXU524315 HHQ524306:HHQ524315 HRM524306:HRM524315 IBI524306:IBI524315 ILE524306:ILE524315 IVA524306:IVA524315 JEW524306:JEW524315 JOS524306:JOS524315 JYO524306:JYO524315 KIK524306:KIK524315 KSG524306:KSG524315 LCC524306:LCC524315 LLY524306:LLY524315 LVU524306:LVU524315 MFQ524306:MFQ524315 MPM524306:MPM524315 MZI524306:MZI524315 NJE524306:NJE524315 NTA524306:NTA524315 OCW524306:OCW524315 OMS524306:OMS524315 OWO524306:OWO524315 PGK524306:PGK524315 PQG524306:PQG524315 QAC524306:QAC524315 QJY524306:QJY524315 QTU524306:QTU524315 RDQ524306:RDQ524315 RNM524306:RNM524315 RXI524306:RXI524315 SHE524306:SHE524315 SRA524306:SRA524315 TAW524306:TAW524315 TKS524306:TKS524315 TUO524306:TUO524315 UEK524306:UEK524315 UOG524306:UOG524315 UYC524306:UYC524315 VHY524306:VHY524315 VRU524306:VRU524315 WBQ524306:WBQ524315 WLM524306:WLM524315 WVI524306:WVI524315 A589842:A589851 IW589842:IW589851 SS589842:SS589851 ACO589842:ACO589851 AMK589842:AMK589851 AWG589842:AWG589851 BGC589842:BGC589851 BPY589842:BPY589851 BZU589842:BZU589851 CJQ589842:CJQ589851 CTM589842:CTM589851 DDI589842:DDI589851 DNE589842:DNE589851 DXA589842:DXA589851 EGW589842:EGW589851 EQS589842:EQS589851 FAO589842:FAO589851 FKK589842:FKK589851 FUG589842:FUG589851 GEC589842:GEC589851 GNY589842:GNY589851 GXU589842:GXU589851 HHQ589842:HHQ589851 HRM589842:HRM589851 IBI589842:IBI589851 ILE589842:ILE589851 IVA589842:IVA589851 JEW589842:JEW589851 JOS589842:JOS589851 JYO589842:JYO589851 KIK589842:KIK589851 KSG589842:KSG589851 LCC589842:LCC589851 LLY589842:LLY589851 LVU589842:LVU589851 MFQ589842:MFQ589851 MPM589842:MPM589851 MZI589842:MZI589851 NJE589842:NJE589851 NTA589842:NTA589851 OCW589842:OCW589851 OMS589842:OMS589851 OWO589842:OWO589851 PGK589842:PGK589851 PQG589842:PQG589851 QAC589842:QAC589851 QJY589842:QJY589851 QTU589842:QTU589851 RDQ589842:RDQ589851 RNM589842:RNM589851 RXI589842:RXI589851 SHE589842:SHE589851 SRA589842:SRA589851 TAW589842:TAW589851 TKS589842:TKS589851 TUO589842:TUO589851 UEK589842:UEK589851 UOG589842:UOG589851 UYC589842:UYC589851 VHY589842:VHY589851 VRU589842:VRU589851 WBQ589842:WBQ589851 WLM589842:WLM589851 WVI589842:WVI589851 A655378:A655387 IW655378:IW655387 SS655378:SS655387 ACO655378:ACO655387 AMK655378:AMK655387 AWG655378:AWG655387 BGC655378:BGC655387 BPY655378:BPY655387 BZU655378:BZU655387 CJQ655378:CJQ655387 CTM655378:CTM655387 DDI655378:DDI655387 DNE655378:DNE655387 DXA655378:DXA655387 EGW655378:EGW655387 EQS655378:EQS655387 FAO655378:FAO655387 FKK655378:FKK655387 FUG655378:FUG655387 GEC655378:GEC655387 GNY655378:GNY655387 GXU655378:GXU655387 HHQ655378:HHQ655387 HRM655378:HRM655387 IBI655378:IBI655387 ILE655378:ILE655387 IVA655378:IVA655387 JEW655378:JEW655387 JOS655378:JOS655387 JYO655378:JYO655387 KIK655378:KIK655387 KSG655378:KSG655387 LCC655378:LCC655387 LLY655378:LLY655387 LVU655378:LVU655387 MFQ655378:MFQ655387 MPM655378:MPM655387 MZI655378:MZI655387 NJE655378:NJE655387 NTA655378:NTA655387 OCW655378:OCW655387 OMS655378:OMS655387 OWO655378:OWO655387 PGK655378:PGK655387 PQG655378:PQG655387 QAC655378:QAC655387 QJY655378:QJY655387 QTU655378:QTU655387 RDQ655378:RDQ655387 RNM655378:RNM655387 RXI655378:RXI655387 SHE655378:SHE655387 SRA655378:SRA655387 TAW655378:TAW655387 TKS655378:TKS655387 TUO655378:TUO655387 UEK655378:UEK655387 UOG655378:UOG655387 UYC655378:UYC655387 VHY655378:VHY655387 VRU655378:VRU655387 WBQ655378:WBQ655387 WLM655378:WLM655387 WVI655378:WVI655387 A720914:A720923 IW720914:IW720923 SS720914:SS720923 ACO720914:ACO720923 AMK720914:AMK720923 AWG720914:AWG720923 BGC720914:BGC720923 BPY720914:BPY720923 BZU720914:BZU720923 CJQ720914:CJQ720923 CTM720914:CTM720923 DDI720914:DDI720923 DNE720914:DNE720923 DXA720914:DXA720923 EGW720914:EGW720923 EQS720914:EQS720923 FAO720914:FAO720923 FKK720914:FKK720923 FUG720914:FUG720923 GEC720914:GEC720923 GNY720914:GNY720923 GXU720914:GXU720923 HHQ720914:HHQ720923 HRM720914:HRM720923 IBI720914:IBI720923 ILE720914:ILE720923 IVA720914:IVA720923 JEW720914:JEW720923 JOS720914:JOS720923 JYO720914:JYO720923 KIK720914:KIK720923 KSG720914:KSG720923 LCC720914:LCC720923 LLY720914:LLY720923 LVU720914:LVU720923 MFQ720914:MFQ720923 MPM720914:MPM720923 MZI720914:MZI720923 NJE720914:NJE720923 NTA720914:NTA720923 OCW720914:OCW720923 OMS720914:OMS720923 OWO720914:OWO720923 PGK720914:PGK720923 PQG720914:PQG720923 QAC720914:QAC720923 QJY720914:QJY720923 QTU720914:QTU720923 RDQ720914:RDQ720923 RNM720914:RNM720923 RXI720914:RXI720923 SHE720914:SHE720923 SRA720914:SRA720923 TAW720914:TAW720923 TKS720914:TKS720923 TUO720914:TUO720923 UEK720914:UEK720923 UOG720914:UOG720923 UYC720914:UYC720923 VHY720914:VHY720923 VRU720914:VRU720923 WBQ720914:WBQ720923 WLM720914:WLM720923 WVI720914:WVI720923 A786450:A786459 IW786450:IW786459 SS786450:SS786459 ACO786450:ACO786459 AMK786450:AMK786459 AWG786450:AWG786459 BGC786450:BGC786459 BPY786450:BPY786459 BZU786450:BZU786459 CJQ786450:CJQ786459 CTM786450:CTM786459 DDI786450:DDI786459 DNE786450:DNE786459 DXA786450:DXA786459 EGW786450:EGW786459 EQS786450:EQS786459 FAO786450:FAO786459 FKK786450:FKK786459 FUG786450:FUG786459 GEC786450:GEC786459 GNY786450:GNY786459 GXU786450:GXU786459 HHQ786450:HHQ786459 HRM786450:HRM786459 IBI786450:IBI786459 ILE786450:ILE786459 IVA786450:IVA786459 JEW786450:JEW786459 JOS786450:JOS786459 JYO786450:JYO786459 KIK786450:KIK786459 KSG786450:KSG786459 LCC786450:LCC786459 LLY786450:LLY786459 LVU786450:LVU786459 MFQ786450:MFQ786459 MPM786450:MPM786459 MZI786450:MZI786459 NJE786450:NJE786459 NTA786450:NTA786459 OCW786450:OCW786459 OMS786450:OMS786459 OWO786450:OWO786459 PGK786450:PGK786459 PQG786450:PQG786459 QAC786450:QAC786459 QJY786450:QJY786459 QTU786450:QTU786459 RDQ786450:RDQ786459 RNM786450:RNM786459 RXI786450:RXI786459 SHE786450:SHE786459 SRA786450:SRA786459 TAW786450:TAW786459 TKS786450:TKS786459 TUO786450:TUO786459 UEK786450:UEK786459 UOG786450:UOG786459 UYC786450:UYC786459 VHY786450:VHY786459 VRU786450:VRU786459 WBQ786450:WBQ786459 WLM786450:WLM786459 WVI786450:WVI786459 A851986:A851995 IW851986:IW851995 SS851986:SS851995 ACO851986:ACO851995 AMK851986:AMK851995 AWG851986:AWG851995 BGC851986:BGC851995 BPY851986:BPY851995 BZU851986:BZU851995 CJQ851986:CJQ851995 CTM851986:CTM851995 DDI851986:DDI851995 DNE851986:DNE851995 DXA851986:DXA851995 EGW851986:EGW851995 EQS851986:EQS851995 FAO851986:FAO851995 FKK851986:FKK851995 FUG851986:FUG851995 GEC851986:GEC851995 GNY851986:GNY851995 GXU851986:GXU851995 HHQ851986:HHQ851995 HRM851986:HRM851995 IBI851986:IBI851995 ILE851986:ILE851995 IVA851986:IVA851995 JEW851986:JEW851995 JOS851986:JOS851995 JYO851986:JYO851995 KIK851986:KIK851995 KSG851986:KSG851995 LCC851986:LCC851995 LLY851986:LLY851995 LVU851986:LVU851995 MFQ851986:MFQ851995 MPM851986:MPM851995 MZI851986:MZI851995 NJE851986:NJE851995 NTA851986:NTA851995 OCW851986:OCW851995 OMS851986:OMS851995 OWO851986:OWO851995 PGK851986:PGK851995 PQG851986:PQG851995 QAC851986:QAC851995 QJY851986:QJY851995 QTU851986:QTU851995 RDQ851986:RDQ851995 RNM851986:RNM851995 RXI851986:RXI851995 SHE851986:SHE851995 SRA851986:SRA851995 TAW851986:TAW851995 TKS851986:TKS851995 TUO851986:TUO851995 UEK851986:UEK851995 UOG851986:UOG851995 UYC851986:UYC851995 VHY851986:VHY851995 VRU851986:VRU851995 WBQ851986:WBQ851995 WLM851986:WLM851995 WVI851986:WVI851995 A917522:A917531 IW917522:IW917531 SS917522:SS917531 ACO917522:ACO917531 AMK917522:AMK917531 AWG917522:AWG917531 BGC917522:BGC917531 BPY917522:BPY917531 BZU917522:BZU917531 CJQ917522:CJQ917531 CTM917522:CTM917531 DDI917522:DDI917531 DNE917522:DNE917531 DXA917522:DXA917531 EGW917522:EGW917531 EQS917522:EQS917531 FAO917522:FAO917531 FKK917522:FKK917531 FUG917522:FUG917531 GEC917522:GEC917531 GNY917522:GNY917531 GXU917522:GXU917531 HHQ917522:HHQ917531 HRM917522:HRM917531 IBI917522:IBI917531 ILE917522:ILE917531 IVA917522:IVA917531 JEW917522:JEW917531 JOS917522:JOS917531 JYO917522:JYO917531 KIK917522:KIK917531 KSG917522:KSG917531 LCC917522:LCC917531 LLY917522:LLY917531 LVU917522:LVU917531 MFQ917522:MFQ917531 MPM917522:MPM917531 MZI917522:MZI917531 NJE917522:NJE917531 NTA917522:NTA917531 OCW917522:OCW917531 OMS917522:OMS917531 OWO917522:OWO917531 PGK917522:PGK917531 PQG917522:PQG917531 QAC917522:QAC917531 QJY917522:QJY917531 QTU917522:QTU917531 RDQ917522:RDQ917531 RNM917522:RNM917531 RXI917522:RXI917531 SHE917522:SHE917531 SRA917522:SRA917531 TAW917522:TAW917531 TKS917522:TKS917531 TUO917522:TUO917531 UEK917522:UEK917531 UOG917522:UOG917531 UYC917522:UYC917531 VHY917522:VHY917531 VRU917522:VRU917531 WBQ917522:WBQ917531 WLM917522:WLM917531 WVI917522:WVI917531 A983058:A983067 IW983058:IW983067 SS983058:SS983067 ACO983058:ACO983067 AMK983058:AMK983067 AWG983058:AWG983067 BGC983058:BGC983067 BPY983058:BPY983067 BZU983058:BZU983067 CJQ983058:CJQ983067 CTM983058:CTM983067 DDI983058:DDI983067 DNE983058:DNE983067 DXA983058:DXA983067 EGW983058:EGW983067 EQS983058:EQS983067 FAO983058:FAO983067 FKK983058:FKK983067 FUG983058:FUG983067 GEC983058:GEC983067 GNY983058:GNY983067 GXU983058:GXU983067 HHQ983058:HHQ983067 HRM983058:HRM983067 IBI983058:IBI983067 ILE983058:ILE983067 IVA983058:IVA983067 JEW983058:JEW983067 JOS983058:JOS983067 JYO983058:JYO983067 KIK983058:KIK983067 KSG983058:KSG983067 LCC983058:LCC983067 LLY983058:LLY983067 LVU983058:LVU983067 MFQ983058:MFQ983067 MPM983058:MPM983067 MZI983058:MZI983067 NJE983058:NJE983067 NTA983058:NTA983067 OCW983058:OCW983067 OMS983058:OMS983067 OWO983058:OWO983067 PGK983058:PGK983067 PQG983058:PQG983067 QAC983058:QAC983067 QJY983058:QJY983067 QTU983058:QTU983067 RDQ983058:RDQ983067 RNM983058:RNM983067 RXI983058:RXI983067 SHE983058:SHE983067 SRA983058:SRA983067 TAW983058:TAW983067 TKS983058:TKS983067 TUO983058:TUO983067 UEK983058:UEK983067 UOG983058:UOG983067 UYC983058:UYC983067 VHY983058:VHY983067 VRU983058:VRU983067 WBQ983058:WBQ983067 WLM983058:WLM983067 WVI983058:WVI983067">
      <formula1>NT_Pers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PASC_contributions</vt:lpstr>
      <vt:lpstr>Own_contributions</vt:lpstr>
    </vt:vector>
  </TitlesOfParts>
  <Company>USI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Benedetto Lepori</dc:creator>
  <cp:lastModifiedBy>Michele De Lorenzi</cp:lastModifiedBy>
  <dcterms:created xsi:type="dcterms:W3CDTF">2012-11-09T10:31:03Z</dcterms:created>
  <dcterms:modified xsi:type="dcterms:W3CDTF">2013-01-02T20:16:54Z</dcterms:modified>
</cp:coreProperties>
</file>